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4"/>
  <workbookPr autoCompressPictures="0"/>
  <mc:AlternateContent xmlns:mc="http://schemas.openxmlformats.org/markup-compatibility/2006">
    <mc:Choice Requires="x15">
      <x15ac:absPath xmlns:x15ac="http://schemas.microsoft.com/office/spreadsheetml/2010/11/ac" url="/Users/sfrms/SFRMS Dropbox/Baptiste Gaborieau/BOURSES/01-Bourses Recherche/2025-Bourses de recherche/DOSSIERS CANDIDATURES/"/>
    </mc:Choice>
  </mc:AlternateContent>
  <xr:revisionPtr revIDLastSave="0" documentId="13_ncr:1_{19BAE426-811E-404B-A484-93F26ADD3C3B}" xr6:coauthVersionLast="47" xr6:coauthVersionMax="47" xr10:uidLastSave="{00000000-0000-0000-0000-000000000000}"/>
  <bookViews>
    <workbookView xWindow="0" yWindow="760" windowWidth="28800" windowHeight="17540" tabRatio="685" xr2:uid="{00000000-000D-0000-FFFF-FFFF00000000}"/>
  </bookViews>
  <sheets>
    <sheet name="NOTICE" sheetId="1" r:id="rId1"/>
    <sheet name="NE PAS SUPPRIMER Gestion liste" sheetId="2" state="hidden" r:id="rId2"/>
    <sheet name="A - Equipe 1" sheetId="3" r:id="rId3"/>
    <sheet name="B - Equipe 2" sheetId="4" r:id="rId4"/>
    <sheet name="C - Equipe 3" sheetId="5" r:id="rId5"/>
    <sheet name="D - Equipe 4" sheetId="6" r:id="rId6"/>
    <sheet name="E - Equipe 5" sheetId="7" r:id="rId7"/>
    <sheet name="F - Equipe 6" sheetId="10" r:id="rId8"/>
    <sheet name="G - Equipe 7" sheetId="11" r:id="rId9"/>
    <sheet name="H - Equipe 8" sheetId="12" r:id="rId10"/>
    <sheet name="I - Equipe 9" sheetId="13" r:id="rId11"/>
    <sheet name="J - Equipe 10" sheetId="14" r:id="rId12"/>
    <sheet name="K - Répartition annuelle" sheetId="8" r:id="rId13"/>
    <sheet name="L - Fiche de synthèse" sheetId="9" r:id="rId14"/>
  </sheets>
  <externalReferences>
    <externalReference r:id="rId15"/>
  </externalReferences>
  <definedNames>
    <definedName name="Etat">[1]Feuil1!$A$12:$A$14</definedName>
    <definedName name="etats">'NE PAS SUPPRIMER Gestion liste'!$A$18:$A$20</definedName>
    <definedName name="Financeur">[1]Feuil1!$A$3:$A$8</definedName>
    <definedName name="financeurs">'NE PAS SUPPRIMER Gestion liste'!$A$9:$A$14</definedName>
    <definedName name="_xlnm.Print_Titles" localSheetId="2">'A - Equipe 1'!$4:$5</definedName>
    <definedName name="_xlnm.Print_Titles" localSheetId="3">'B - Equipe 2'!$4:$5</definedName>
    <definedName name="_xlnm.Print_Titles" localSheetId="4">'C - Equipe 3'!$4:$5</definedName>
    <definedName name="_xlnm.Print_Titles" localSheetId="5">'D - Equipe 4'!$4:$5</definedName>
    <definedName name="_xlnm.Print_Titles" localSheetId="6">'E - Equipe 5'!$4:$5</definedName>
    <definedName name="_xlnm.Print_Titles" localSheetId="7">'F - Equipe 6'!$4:$5</definedName>
    <definedName name="_xlnm.Print_Titles" localSheetId="8">'G - Equipe 7'!$4:$5</definedName>
    <definedName name="_xlnm.Print_Titles" localSheetId="9">'H - Equipe 8'!$4:$5</definedName>
    <definedName name="_xlnm.Print_Titles" localSheetId="10">'I - Equipe 9'!$4:$5</definedName>
    <definedName name="_xlnm.Print_Titles" localSheetId="11">'J - Equipe 10'!$4:$5</definedName>
    <definedName name="liste">'NE PAS SUPPRIMER Gestion liste'!$A$2:$A$5</definedName>
    <definedName name="org">'NE PAS SUPPRIMER Gestion liste'!$A$2:$A$4</definedName>
    <definedName name="subv">'NE PAS SUPPRIMER Gestion liste'!$A$17</definedName>
    <definedName name="Z_05A4635C_9AA5_4788_AE33_0D2B48B9581F_.wvu.PrintArea" localSheetId="2" hidden="1">'A - Equipe 1'!$A$1:$G$52</definedName>
    <definedName name="Z_05A4635C_9AA5_4788_AE33_0D2B48B9581F_.wvu.PrintArea" localSheetId="3" hidden="1">'B - Equipe 2'!$A$1:$G$56</definedName>
    <definedName name="Z_05A4635C_9AA5_4788_AE33_0D2B48B9581F_.wvu.PrintArea" localSheetId="4" hidden="1">'C - Equipe 3'!$A$1:$G$52</definedName>
    <definedName name="Z_05A4635C_9AA5_4788_AE33_0D2B48B9581F_.wvu.PrintArea" localSheetId="5" hidden="1">'D - Equipe 4'!$A$1:$G$52</definedName>
    <definedName name="Z_05A4635C_9AA5_4788_AE33_0D2B48B9581F_.wvu.PrintArea" localSheetId="6" hidden="1">'E - Equipe 5'!$A$1:$G$52</definedName>
    <definedName name="Z_05A4635C_9AA5_4788_AE33_0D2B48B9581F_.wvu.PrintArea" localSheetId="7" hidden="1">'F - Equipe 6'!$A$1:$G$52</definedName>
    <definedName name="Z_05A4635C_9AA5_4788_AE33_0D2B48B9581F_.wvu.PrintArea" localSheetId="8" hidden="1">'G - Equipe 7'!$A$1:$G$52</definedName>
    <definedName name="Z_05A4635C_9AA5_4788_AE33_0D2B48B9581F_.wvu.PrintArea" localSheetId="9" hidden="1">'H - Equipe 8'!$A$1:$G$52</definedName>
    <definedName name="Z_05A4635C_9AA5_4788_AE33_0D2B48B9581F_.wvu.PrintArea" localSheetId="10" hidden="1">'I - Equipe 9'!$A$1:$G$52</definedName>
    <definedName name="Z_05A4635C_9AA5_4788_AE33_0D2B48B9581F_.wvu.PrintArea" localSheetId="11" hidden="1">'J - Equipe 10'!$A$1:$G$52</definedName>
    <definedName name="Z_05A4635C_9AA5_4788_AE33_0D2B48B9581F_.wvu.PrintArea" localSheetId="12" hidden="1">'K - Répartition annuelle'!$A$1:$I$71</definedName>
    <definedName name="Z_05A4635C_9AA5_4788_AE33_0D2B48B9581F_.wvu.PrintArea" localSheetId="13" hidden="1">'L - Fiche de synthèse'!$A$1:$C$114</definedName>
    <definedName name="Z_05A4635C_9AA5_4788_AE33_0D2B48B9581F_.wvu.PrintArea" localSheetId="0" hidden="1">NOTICE!$B$1:$I$5</definedName>
    <definedName name="Z_05A4635C_9AA5_4788_AE33_0D2B48B9581F_.wvu.PrintTitles" localSheetId="2" hidden="1">'A - Equipe 1'!$4:$5</definedName>
    <definedName name="Z_05A4635C_9AA5_4788_AE33_0D2B48B9581F_.wvu.PrintTitles" localSheetId="3" hidden="1">'B - Equipe 2'!$4:$5</definedName>
    <definedName name="Z_05A4635C_9AA5_4788_AE33_0D2B48B9581F_.wvu.PrintTitles" localSheetId="4" hidden="1">'C - Equipe 3'!$4:$5</definedName>
    <definedName name="Z_05A4635C_9AA5_4788_AE33_0D2B48B9581F_.wvu.PrintTitles" localSheetId="5" hidden="1">'D - Equipe 4'!$4:$5</definedName>
    <definedName name="Z_05A4635C_9AA5_4788_AE33_0D2B48B9581F_.wvu.PrintTitles" localSheetId="6" hidden="1">'E - Equipe 5'!$4:$5</definedName>
    <definedName name="Z_05A4635C_9AA5_4788_AE33_0D2B48B9581F_.wvu.PrintTitles" localSheetId="7" hidden="1">'F - Equipe 6'!$4:$5</definedName>
    <definedName name="Z_05A4635C_9AA5_4788_AE33_0D2B48B9581F_.wvu.PrintTitles" localSheetId="8" hidden="1">'G - Equipe 7'!$4:$5</definedName>
    <definedName name="Z_05A4635C_9AA5_4788_AE33_0D2B48B9581F_.wvu.PrintTitles" localSheetId="9" hidden="1">'H - Equipe 8'!$4:$5</definedName>
    <definedName name="Z_05A4635C_9AA5_4788_AE33_0D2B48B9581F_.wvu.PrintTitles" localSheetId="10" hidden="1">'I - Equipe 9'!$4:$5</definedName>
    <definedName name="Z_05A4635C_9AA5_4788_AE33_0D2B48B9581F_.wvu.PrintTitles" localSheetId="11" hidden="1">'J - Equipe 10'!$4:$5</definedName>
    <definedName name="_xlnm.Print_Area" localSheetId="6">'E - Equipe 5'!$A$1:$G$52</definedName>
    <definedName name="_xlnm.Print_Area" localSheetId="7">'F - Equipe 6'!$A$1:$G$52</definedName>
    <definedName name="_xlnm.Print_Area" localSheetId="8">'G - Equipe 7'!$A$1:$G$52</definedName>
    <definedName name="_xlnm.Print_Area" localSheetId="9">'H - Equipe 8'!$A$1:$G$52</definedName>
    <definedName name="_xlnm.Print_Area" localSheetId="10">'I - Equipe 9'!$A$1:$G$52</definedName>
    <definedName name="_xlnm.Print_Area" localSheetId="11">'J - Equipe 10'!$A$1:$G$52</definedName>
    <definedName name="_xlnm.Print_Area" localSheetId="12">'K - Répartition annuelle'!$A$1:$I$71</definedName>
    <definedName name="_xlnm.Print_Area" localSheetId="13">'L - Fiche de synthèse'!$A$1:$C$114</definedName>
    <definedName name="_xlnm.Print_Area" localSheetId="0">NOTICE!$A$1:$J$47</definedName>
  </definedNames>
  <calcPr calcId="191029"/>
  <customWorkbookViews>
    <customWorkbookView name="Christelle Rauber - Affichage personnalisé" guid="{05A4635C-9AA5-4788-AE33-0D2B48B9581F}" mergeInterval="0" personalView="1" maximized="1" windowWidth="1916" windowHeight="815" tabRatio="685"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18" i="3" l="1"/>
  <c r="C3" i="9" l="1"/>
  <c r="C3" i="8"/>
  <c r="C4" i="14"/>
  <c r="C4" i="13"/>
  <c r="C4" i="12"/>
  <c r="C4" i="11"/>
  <c r="C4" i="10"/>
  <c r="C4" i="7"/>
  <c r="C4" i="6"/>
  <c r="C4" i="5"/>
  <c r="C4" i="4"/>
  <c r="G79" i="8" l="1"/>
  <c r="G64" i="8"/>
  <c r="F18" i="10"/>
  <c r="G137" i="8" l="1"/>
  <c r="C5" i="9"/>
  <c r="D141" i="8"/>
  <c r="C141" i="8"/>
  <c r="B141" i="8"/>
  <c r="D127" i="8"/>
  <c r="C127" i="8"/>
  <c r="B127" i="8"/>
  <c r="D113" i="8"/>
  <c r="C113" i="8"/>
  <c r="B113" i="8"/>
  <c r="D99" i="8"/>
  <c r="C99" i="8"/>
  <c r="B99" i="8"/>
  <c r="D85" i="8"/>
  <c r="C85" i="8"/>
  <c r="B85" i="8"/>
  <c r="D71" i="8"/>
  <c r="C71" i="8"/>
  <c r="B71" i="8"/>
  <c r="D57" i="8"/>
  <c r="C57" i="8"/>
  <c r="B57" i="8"/>
  <c r="D43" i="8"/>
  <c r="C43" i="8"/>
  <c r="B43" i="8"/>
  <c r="D29" i="8"/>
  <c r="C29" i="8"/>
  <c r="B29" i="8"/>
  <c r="C15" i="8"/>
  <c r="D15" i="8"/>
  <c r="B15" i="8"/>
  <c r="G8" i="8"/>
  <c r="G29" i="8" l="1"/>
  <c r="G141" i="8"/>
  <c r="G43" i="8"/>
  <c r="G113" i="8"/>
  <c r="G71" i="8"/>
  <c r="G57" i="8"/>
  <c r="G99" i="8"/>
  <c r="G127" i="8"/>
  <c r="G85" i="8"/>
  <c r="C131" i="8" l="1"/>
  <c r="G140" i="8"/>
  <c r="G139" i="8"/>
  <c r="G138" i="8"/>
  <c r="G136" i="8"/>
  <c r="G135" i="8"/>
  <c r="G134" i="8"/>
  <c r="C117" i="8"/>
  <c r="G126" i="8"/>
  <c r="G125" i="8"/>
  <c r="G124" i="8"/>
  <c r="G123" i="8"/>
  <c r="G122" i="8"/>
  <c r="G121" i="8"/>
  <c r="G120" i="8"/>
  <c r="C103" i="8"/>
  <c r="G112" i="8"/>
  <c r="G111" i="8"/>
  <c r="G110" i="8"/>
  <c r="G109" i="8"/>
  <c r="G108" i="8"/>
  <c r="G107" i="8"/>
  <c r="G106" i="8"/>
  <c r="C89" i="8"/>
  <c r="G98" i="8"/>
  <c r="G97" i="8"/>
  <c r="G96" i="8"/>
  <c r="G95" i="8"/>
  <c r="G94" i="8"/>
  <c r="G93" i="8"/>
  <c r="G92" i="8"/>
  <c r="C75" i="8"/>
  <c r="G84" i="8"/>
  <c r="G83" i="8"/>
  <c r="G82" i="8"/>
  <c r="G81" i="8"/>
  <c r="G80" i="8"/>
  <c r="G78" i="8"/>
  <c r="G9" i="8"/>
  <c r="G10" i="8"/>
  <c r="G11" i="8"/>
  <c r="G12" i="8"/>
  <c r="G13" i="8"/>
  <c r="G14" i="8"/>
  <c r="C95" i="9" l="1"/>
  <c r="C85" i="9"/>
  <c r="C75" i="9"/>
  <c r="C65" i="9"/>
  <c r="C55" i="9"/>
  <c r="C45" i="9"/>
  <c r="C102" i="9" l="1"/>
  <c r="B102" i="9"/>
  <c r="C101" i="9"/>
  <c r="B101" i="9"/>
  <c r="C100" i="9"/>
  <c r="B100" i="9"/>
  <c r="C99" i="9"/>
  <c r="B99" i="9"/>
  <c r="C92" i="9"/>
  <c r="C91" i="9"/>
  <c r="C90" i="9"/>
  <c r="C89" i="9"/>
  <c r="B92" i="9"/>
  <c r="B91" i="9"/>
  <c r="B90" i="9"/>
  <c r="B89" i="9"/>
  <c r="C82" i="9"/>
  <c r="C81" i="9"/>
  <c r="C80" i="9"/>
  <c r="C79" i="9"/>
  <c r="B82" i="9"/>
  <c r="B81" i="9"/>
  <c r="B80" i="9"/>
  <c r="B79" i="9"/>
  <c r="C72" i="9"/>
  <c r="C71" i="9"/>
  <c r="C70" i="9"/>
  <c r="C69" i="9"/>
  <c r="B72" i="9"/>
  <c r="B71" i="9"/>
  <c r="B70" i="9"/>
  <c r="B69" i="9"/>
  <c r="C62" i="9"/>
  <c r="C61" i="9"/>
  <c r="C60" i="9"/>
  <c r="C59" i="9"/>
  <c r="B62" i="9"/>
  <c r="B61" i="9"/>
  <c r="B60" i="9"/>
  <c r="B59" i="9"/>
  <c r="B50" i="9"/>
  <c r="B49" i="9"/>
  <c r="D51" i="14" l="1"/>
  <c r="G35" i="14"/>
  <c r="E35" i="14"/>
  <c r="D35" i="14"/>
  <c r="F34" i="14"/>
  <c r="F33" i="14"/>
  <c r="F32" i="14"/>
  <c r="F31" i="14"/>
  <c r="F30" i="14"/>
  <c r="F29" i="14"/>
  <c r="F28" i="14"/>
  <c r="F27" i="14"/>
  <c r="F26" i="14"/>
  <c r="F25" i="14"/>
  <c r="F24" i="14"/>
  <c r="F23" i="14"/>
  <c r="G21" i="14"/>
  <c r="G10" i="14" s="1"/>
  <c r="E21" i="14"/>
  <c r="D21" i="14"/>
  <c r="F20" i="14"/>
  <c r="F19" i="14"/>
  <c r="F18" i="14"/>
  <c r="F17" i="14"/>
  <c r="F16" i="14"/>
  <c r="F15" i="14"/>
  <c r="F14" i="14"/>
  <c r="F13" i="14"/>
  <c r="F12" i="14"/>
  <c r="D51" i="13"/>
  <c r="G35" i="13"/>
  <c r="E35" i="13"/>
  <c r="D35" i="13"/>
  <c r="F34" i="13"/>
  <c r="F33" i="13"/>
  <c r="F32" i="13"/>
  <c r="F31" i="13"/>
  <c r="F30" i="13"/>
  <c r="F29" i="13"/>
  <c r="F28" i="13"/>
  <c r="F27" i="13"/>
  <c r="F26" i="13"/>
  <c r="F25" i="13"/>
  <c r="F24" i="13"/>
  <c r="F23" i="13"/>
  <c r="G21" i="13"/>
  <c r="E21" i="13"/>
  <c r="D21" i="13"/>
  <c r="F20" i="13"/>
  <c r="F19" i="13"/>
  <c r="F18" i="13"/>
  <c r="F17" i="13"/>
  <c r="F16" i="13"/>
  <c r="F15" i="13"/>
  <c r="F14" i="13"/>
  <c r="F13" i="13"/>
  <c r="F12" i="13"/>
  <c r="D51" i="12"/>
  <c r="G35" i="12"/>
  <c r="E35" i="12"/>
  <c r="D35" i="12"/>
  <c r="F34" i="12"/>
  <c r="F33" i="12"/>
  <c r="F32" i="12"/>
  <c r="F31" i="12"/>
  <c r="F30" i="12"/>
  <c r="F29" i="12"/>
  <c r="F28" i="12"/>
  <c r="F27" i="12"/>
  <c r="F26" i="12"/>
  <c r="F25" i="12"/>
  <c r="F24" i="12"/>
  <c r="F23" i="12"/>
  <c r="G21" i="12"/>
  <c r="E21" i="12"/>
  <c r="D21" i="12"/>
  <c r="F20" i="12"/>
  <c r="F19" i="12"/>
  <c r="F18" i="12"/>
  <c r="F17" i="12"/>
  <c r="F16" i="12"/>
  <c r="F15" i="12"/>
  <c r="F14" i="12"/>
  <c r="F13" i="12"/>
  <c r="F12" i="12"/>
  <c r="D51" i="11"/>
  <c r="G35" i="11"/>
  <c r="E35" i="11"/>
  <c r="D35" i="11"/>
  <c r="F34" i="11"/>
  <c r="F33" i="11"/>
  <c r="F32" i="11"/>
  <c r="F31" i="11"/>
  <c r="F30" i="11"/>
  <c r="F29" i="11"/>
  <c r="F28" i="11"/>
  <c r="F27" i="11"/>
  <c r="F26" i="11"/>
  <c r="F25" i="11"/>
  <c r="F24" i="11"/>
  <c r="F23" i="11"/>
  <c r="G21" i="11"/>
  <c r="E21" i="11"/>
  <c r="D21" i="11"/>
  <c r="F20" i="11"/>
  <c r="F19" i="11"/>
  <c r="F18" i="11"/>
  <c r="F17" i="11"/>
  <c r="F16" i="11"/>
  <c r="F15" i="11"/>
  <c r="F14" i="11"/>
  <c r="F13" i="11"/>
  <c r="F12" i="11"/>
  <c r="D51" i="10"/>
  <c r="G35" i="10"/>
  <c r="E35" i="10"/>
  <c r="D35" i="10"/>
  <c r="F34" i="10"/>
  <c r="F33" i="10"/>
  <c r="F32" i="10"/>
  <c r="F31" i="10"/>
  <c r="F30" i="10"/>
  <c r="F29" i="10"/>
  <c r="F28" i="10"/>
  <c r="F27" i="10"/>
  <c r="F26" i="10"/>
  <c r="F25" i="10"/>
  <c r="F24" i="10"/>
  <c r="F23" i="10"/>
  <c r="G21" i="10"/>
  <c r="E21" i="10"/>
  <c r="D21" i="10"/>
  <c r="F20" i="10"/>
  <c r="F19" i="10"/>
  <c r="F17" i="10"/>
  <c r="F16" i="10"/>
  <c r="F15" i="10"/>
  <c r="F14" i="10"/>
  <c r="F13" i="10"/>
  <c r="F12" i="10"/>
  <c r="G10" i="10" l="1"/>
  <c r="F35" i="11"/>
  <c r="G41" i="14"/>
  <c r="H141" i="8" s="1"/>
  <c r="C98" i="9"/>
  <c r="F21" i="14"/>
  <c r="G10" i="13"/>
  <c r="F35" i="12"/>
  <c r="G10" i="12"/>
  <c r="G10" i="11"/>
  <c r="G41" i="11" s="1"/>
  <c r="H99" i="8" s="1"/>
  <c r="F35" i="10"/>
  <c r="G41" i="10"/>
  <c r="H85" i="8" s="1"/>
  <c r="C58" i="9"/>
  <c r="C63" i="9" s="1"/>
  <c r="F21" i="10"/>
  <c r="F35" i="13"/>
  <c r="F21" i="13"/>
  <c r="F35" i="14"/>
  <c r="F10" i="14" s="1"/>
  <c r="F21" i="12"/>
  <c r="F21" i="11"/>
  <c r="F10" i="11" s="1"/>
  <c r="C103" i="9"/>
  <c r="G65" i="8"/>
  <c r="G66" i="8"/>
  <c r="G67" i="8"/>
  <c r="G68" i="8"/>
  <c r="G69" i="8"/>
  <c r="G70" i="8"/>
  <c r="G51" i="8"/>
  <c r="G52" i="8"/>
  <c r="G53" i="8"/>
  <c r="G54" i="8"/>
  <c r="G55" i="8"/>
  <c r="G56" i="8"/>
  <c r="G50" i="8"/>
  <c r="G38" i="8"/>
  <c r="G37" i="8"/>
  <c r="G39" i="8"/>
  <c r="G40" i="8"/>
  <c r="G41" i="8"/>
  <c r="G42" i="8"/>
  <c r="G36" i="8"/>
  <c r="G23" i="8"/>
  <c r="G24" i="8"/>
  <c r="G25" i="8"/>
  <c r="G26" i="8"/>
  <c r="G27" i="8"/>
  <c r="G28" i="8"/>
  <c r="G22" i="8"/>
  <c r="F10" i="13" l="1"/>
  <c r="F10" i="10"/>
  <c r="F41" i="10" s="1"/>
  <c r="F42" i="10" s="1"/>
  <c r="G41" i="13"/>
  <c r="H127" i="8" s="1"/>
  <c r="C88" i="9"/>
  <c r="C93" i="9" s="1"/>
  <c r="G41" i="12"/>
  <c r="H113" i="8" s="1"/>
  <c r="C78" i="9"/>
  <c r="C83" i="9" s="1"/>
  <c r="F10" i="12"/>
  <c r="F41" i="12" s="1"/>
  <c r="F42" i="12" s="1"/>
  <c r="C68" i="9"/>
  <c r="C73" i="9" s="1"/>
  <c r="B58" i="9"/>
  <c r="B63" i="9" s="1"/>
  <c r="F41" i="11"/>
  <c r="F42" i="11" s="1"/>
  <c r="B68" i="9"/>
  <c r="B73" i="9" s="1"/>
  <c r="F41" i="13"/>
  <c r="F42" i="13" s="1"/>
  <c r="B88" i="9"/>
  <c r="B93" i="9" s="1"/>
  <c r="F41" i="14"/>
  <c r="F42" i="14" s="1"/>
  <c r="B98" i="9"/>
  <c r="B103" i="9" s="1"/>
  <c r="B78" i="9" l="1"/>
  <c r="B83" i="9" s="1"/>
  <c r="C51" i="9"/>
  <c r="B51" i="9"/>
  <c r="C50" i="9"/>
  <c r="C49" i="9"/>
  <c r="C52" i="9"/>
  <c r="B52" i="9"/>
  <c r="C41" i="9"/>
  <c r="B41" i="9"/>
  <c r="C40" i="9"/>
  <c r="B40" i="9"/>
  <c r="C39" i="9"/>
  <c r="B39" i="9"/>
  <c r="C42" i="9"/>
  <c r="B42" i="9"/>
  <c r="C30" i="9"/>
  <c r="B30" i="9"/>
  <c r="C29" i="9"/>
  <c r="B29" i="9"/>
  <c r="C31" i="9"/>
  <c r="B31" i="9"/>
  <c r="C32" i="9"/>
  <c r="B32" i="9"/>
  <c r="C21" i="9"/>
  <c r="B21" i="9"/>
  <c r="C20" i="9"/>
  <c r="B20" i="9"/>
  <c r="C19" i="9"/>
  <c r="B19" i="9"/>
  <c r="C22" i="9"/>
  <c r="B22" i="9"/>
  <c r="G15" i="8"/>
  <c r="C5" i="8"/>
  <c r="C10" i="9"/>
  <c r="B9" i="9"/>
  <c r="G21" i="7"/>
  <c r="G35" i="7"/>
  <c r="G21" i="5"/>
  <c r="G35" i="5"/>
  <c r="E35" i="7"/>
  <c r="D35" i="7"/>
  <c r="F34" i="7"/>
  <c r="F33" i="7"/>
  <c r="F32" i="7"/>
  <c r="F31" i="7"/>
  <c r="F30" i="7"/>
  <c r="F29" i="7"/>
  <c r="F28" i="7"/>
  <c r="F27" i="7"/>
  <c r="F26" i="7"/>
  <c r="F25" i="7"/>
  <c r="F24" i="7"/>
  <c r="F23" i="7"/>
  <c r="E21" i="7"/>
  <c r="D21" i="7"/>
  <c r="F20" i="7"/>
  <c r="F19" i="7"/>
  <c r="F18" i="7"/>
  <c r="F17" i="7"/>
  <c r="F16" i="7"/>
  <c r="F15" i="7"/>
  <c r="F14" i="7"/>
  <c r="F13" i="7"/>
  <c r="F12" i="7"/>
  <c r="G35" i="6"/>
  <c r="E35" i="6"/>
  <c r="D35" i="6"/>
  <c r="F34" i="6"/>
  <c r="F33" i="6"/>
  <c r="F32" i="6"/>
  <c r="F31" i="6"/>
  <c r="F30" i="6"/>
  <c r="F29" i="6"/>
  <c r="F28" i="6"/>
  <c r="F27" i="6"/>
  <c r="F26" i="6"/>
  <c r="F25" i="6"/>
  <c r="F24" i="6"/>
  <c r="F23" i="6"/>
  <c r="G21" i="6"/>
  <c r="E21" i="6"/>
  <c r="D21" i="6"/>
  <c r="F20" i="6"/>
  <c r="F19" i="6"/>
  <c r="F18" i="6"/>
  <c r="F17" i="6"/>
  <c r="F16" i="6"/>
  <c r="F15" i="6"/>
  <c r="F14" i="6"/>
  <c r="F13" i="6"/>
  <c r="F12" i="6"/>
  <c r="E35" i="5"/>
  <c r="D35" i="5"/>
  <c r="F34" i="5"/>
  <c r="F33" i="5"/>
  <c r="F32" i="5"/>
  <c r="F31" i="5"/>
  <c r="F30" i="5"/>
  <c r="F29" i="5"/>
  <c r="F28" i="5"/>
  <c r="F27" i="5"/>
  <c r="F26" i="5"/>
  <c r="F25" i="5"/>
  <c r="F24" i="5"/>
  <c r="F23" i="5"/>
  <c r="E21" i="5"/>
  <c r="D21" i="5"/>
  <c r="F20" i="5"/>
  <c r="F19" i="5"/>
  <c r="F18" i="5"/>
  <c r="F17" i="5"/>
  <c r="F16" i="5"/>
  <c r="F15" i="5"/>
  <c r="F14" i="5"/>
  <c r="F13" i="5"/>
  <c r="F12" i="5"/>
  <c r="G35" i="4"/>
  <c r="E35" i="4"/>
  <c r="D35" i="4"/>
  <c r="F34" i="4"/>
  <c r="F33" i="4"/>
  <c r="F32" i="4"/>
  <c r="F31" i="4"/>
  <c r="F30" i="4"/>
  <c r="F29" i="4"/>
  <c r="F28" i="4"/>
  <c r="F27" i="4"/>
  <c r="F26" i="4"/>
  <c r="F25" i="4"/>
  <c r="F24" i="4"/>
  <c r="F23" i="4"/>
  <c r="G21" i="4"/>
  <c r="E21" i="4"/>
  <c r="D21" i="4"/>
  <c r="F20" i="4"/>
  <c r="F19" i="4"/>
  <c r="F18" i="4"/>
  <c r="F17" i="4"/>
  <c r="F16" i="4"/>
  <c r="F15" i="4"/>
  <c r="F14" i="4"/>
  <c r="F13" i="4"/>
  <c r="F12" i="4"/>
  <c r="F26" i="3"/>
  <c r="G35" i="3"/>
  <c r="D51" i="7"/>
  <c r="D51" i="6"/>
  <c r="D51" i="5"/>
  <c r="D52" i="4"/>
  <c r="F23" i="3"/>
  <c r="F19" i="3"/>
  <c r="F12" i="3"/>
  <c r="F13" i="3"/>
  <c r="F14" i="3"/>
  <c r="F15" i="3"/>
  <c r="F16" i="3"/>
  <c r="F17" i="3"/>
  <c r="F20" i="3"/>
  <c r="F30" i="3"/>
  <c r="F31" i="3"/>
  <c r="F33" i="3"/>
  <c r="F34" i="3"/>
  <c r="F27" i="3"/>
  <c r="F24" i="3"/>
  <c r="F25" i="3"/>
  <c r="F28" i="3"/>
  <c r="F29" i="3"/>
  <c r="F32" i="3"/>
  <c r="G21" i="3"/>
  <c r="D51" i="3"/>
  <c r="E35" i="3"/>
  <c r="D35" i="3"/>
  <c r="E21" i="3"/>
  <c r="D21" i="3"/>
  <c r="C61" i="8"/>
  <c r="C47" i="8"/>
  <c r="C33" i="8"/>
  <c r="C19" i="8"/>
  <c r="B10" i="9"/>
  <c r="C11" i="9"/>
  <c r="C9" i="9"/>
  <c r="C12" i="9"/>
  <c r="C113" i="9" s="1"/>
  <c r="B12" i="9"/>
  <c r="B113" i="9" s="1"/>
  <c r="B11" i="9"/>
  <c r="C35" i="9"/>
  <c r="C25" i="9"/>
  <c r="C15" i="9"/>
  <c r="B111" i="9" l="1"/>
  <c r="C111" i="9"/>
  <c r="B112" i="9"/>
  <c r="C110" i="9"/>
  <c r="B110" i="9"/>
  <c r="C112" i="9"/>
  <c r="G10" i="7"/>
  <c r="C48" i="9" s="1"/>
  <c r="C53" i="9" s="1"/>
  <c r="F21" i="7"/>
  <c r="G10" i="6"/>
  <c r="C38" i="9" s="1"/>
  <c r="F35" i="7"/>
  <c r="F35" i="6"/>
  <c r="F21" i="6"/>
  <c r="G10" i="5"/>
  <c r="C28" i="9" s="1"/>
  <c r="C33" i="9" s="1"/>
  <c r="F21" i="5"/>
  <c r="F35" i="5"/>
  <c r="G10" i="4"/>
  <c r="G41" i="4" s="1"/>
  <c r="H29" i="8" s="1"/>
  <c r="F35" i="4"/>
  <c r="F21" i="4"/>
  <c r="F35" i="3"/>
  <c r="F21" i="3"/>
  <c r="G10" i="3"/>
  <c r="G41" i="3" s="1"/>
  <c r="F10" i="7" l="1"/>
  <c r="G41" i="7"/>
  <c r="H71" i="8" s="1"/>
  <c r="C43" i="9"/>
  <c r="F10" i="6"/>
  <c r="F41" i="6" s="1"/>
  <c r="G41" i="6"/>
  <c r="H57" i="8" s="1"/>
  <c r="G41" i="5"/>
  <c r="H43" i="8" s="1"/>
  <c r="F10" i="5"/>
  <c r="F41" i="5" s="1"/>
  <c r="B48" i="9"/>
  <c r="B53" i="9" s="1"/>
  <c r="F41" i="7"/>
  <c r="C18" i="9"/>
  <c r="C23" i="9" s="1"/>
  <c r="F10" i="4"/>
  <c r="F10" i="3"/>
  <c r="F41" i="3" s="1"/>
  <c r="F42" i="3" s="1"/>
  <c r="C8" i="9"/>
  <c r="C13" i="9" s="1"/>
  <c r="H15" i="8"/>
  <c r="F42" i="7" l="1"/>
  <c r="C109" i="9"/>
  <c r="C114" i="9" s="1"/>
  <c r="B38" i="9"/>
  <c r="B43" i="9" s="1"/>
  <c r="F42" i="6"/>
  <c r="B28" i="9"/>
  <c r="B8" i="9"/>
  <c r="B13" i="9" s="1"/>
  <c r="F42" i="5"/>
  <c r="B18" i="9"/>
  <c r="B23" i="9" s="1"/>
  <c r="F41" i="4"/>
  <c r="F42" i="4" s="1"/>
  <c r="B33" i="9" l="1"/>
  <c r="B109" i="9"/>
  <c r="B114"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200-000001000000}">
      <text>
        <r>
          <rPr>
            <b/>
            <sz val="9"/>
            <color rgb="FF000000"/>
            <rFont val="Arial"/>
            <family val="2"/>
          </rPr>
          <t>Seules les cases colorées sont à compléter</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B00-000001000000}">
      <text>
        <r>
          <rPr>
            <b/>
            <sz val="9"/>
            <color rgb="FF000000"/>
            <rFont val="Arial"/>
            <family val="2"/>
          </rPr>
          <t>Seules les cases colorées sont à compléter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300-000001000000}">
      <text>
        <r>
          <rPr>
            <b/>
            <sz val="9"/>
            <color rgb="FF000000"/>
            <rFont val="Arial"/>
            <family val="2"/>
          </rPr>
          <t>Seules les cases colorées sont à compléter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400-000001000000}">
      <text>
        <r>
          <rPr>
            <b/>
            <sz val="9"/>
            <color rgb="FF000000"/>
            <rFont val="Arial"/>
            <family val="2"/>
          </rPr>
          <t>Seules les cases colorées sont à compléter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500-000001000000}">
      <text>
        <r>
          <rPr>
            <b/>
            <sz val="9"/>
            <color rgb="FF000000"/>
            <rFont val="Arial"/>
            <family val="2"/>
          </rPr>
          <t>Seules les cases colorées sont à compléter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600-000001000000}">
      <text>
        <r>
          <rPr>
            <b/>
            <sz val="9"/>
            <color rgb="FF000000"/>
            <rFont val="Arial"/>
            <family val="2"/>
          </rPr>
          <t>Seules les cases colorées sont à compléter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700-000001000000}">
      <text>
        <r>
          <rPr>
            <b/>
            <sz val="9"/>
            <color rgb="FF000000"/>
            <rFont val="Arial"/>
            <family val="2"/>
          </rPr>
          <t>Seules les cases colorées sont à compléter</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800-000001000000}">
      <text>
        <r>
          <rPr>
            <b/>
            <sz val="9"/>
            <color rgb="FF000000"/>
            <rFont val="Arial"/>
            <family val="2"/>
          </rPr>
          <t>Seules les cases colorées sont à compléter</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900-000001000000}">
      <text>
        <r>
          <rPr>
            <b/>
            <sz val="9"/>
            <color rgb="FF000000"/>
            <rFont val="Arial"/>
            <family val="2"/>
          </rPr>
          <t>Seules les cases colorées sont à compléter</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Anne CHEIKEL - INSERM</author>
  </authors>
  <commentList>
    <comment ref="A1" authorId="0" shapeId="0" xr:uid="{00000000-0006-0000-0A00-000001000000}">
      <text>
        <r>
          <rPr>
            <b/>
            <sz val="9"/>
            <color rgb="FF000000"/>
            <rFont val="Arial"/>
            <family val="2"/>
          </rPr>
          <t>Seules les cases colorées sont à compléter</t>
        </r>
      </text>
    </comment>
  </commentList>
</comments>
</file>

<file path=xl/sharedStrings.xml><?xml version="1.0" encoding="utf-8"?>
<sst xmlns="http://schemas.openxmlformats.org/spreadsheetml/2006/main" count="868" uniqueCount="196">
  <si>
    <t>Personnel permanent</t>
    <phoneticPr fontId="26" type="noConversion"/>
  </si>
  <si>
    <t>Personnel temporaire déjà financé</t>
    <phoneticPr fontId="26" type="noConversion"/>
  </si>
  <si>
    <t>Etablissements publics nationaux</t>
  </si>
  <si>
    <t>Commission Européenne</t>
  </si>
  <si>
    <t>Collectivités Territoriales</t>
  </si>
  <si>
    <t>Ministères</t>
  </si>
  <si>
    <t>Etat de la subvention</t>
  </si>
  <si>
    <t>Acquis</t>
  </si>
  <si>
    <t>En cours d'acquisition</t>
  </si>
  <si>
    <t>En cours de négociation</t>
  </si>
  <si>
    <t>(f)</t>
  </si>
  <si>
    <t>Coût mensuel</t>
  </si>
  <si>
    <t>Etablissements de santé</t>
  </si>
  <si>
    <t>Organismes publics de recherche (EPST, EPIC, …) ;</t>
  </si>
  <si>
    <t>Etablissement d'enseignement supérieur (Universités, écoles)</t>
  </si>
  <si>
    <t>Fondations/associations de recherche</t>
  </si>
  <si>
    <t>ANR</t>
  </si>
  <si>
    <t>Assocations, Fondations</t>
  </si>
  <si>
    <t>Nom du financeur</t>
  </si>
  <si>
    <t>Type de financeur</t>
  </si>
  <si>
    <t>Montant total du financement</t>
  </si>
  <si>
    <t>Etat du financement</t>
  </si>
  <si>
    <t>Numéro du laboratoire</t>
  </si>
  <si>
    <t xml:space="preserve">TOTAL </t>
  </si>
  <si>
    <t>Nom et prénom du Responsable Equipe 2 :</t>
  </si>
  <si>
    <t>Equipe 2</t>
  </si>
  <si>
    <t>Nom et prénom du Responsable Equipe 3 :</t>
  </si>
  <si>
    <t>Equipe 3</t>
  </si>
  <si>
    <t>Nom et prénom du Responsable Equipe 4 :</t>
  </si>
  <si>
    <t>Equipe 4</t>
  </si>
  <si>
    <t>Nom et prénom du Responsable Equipe 5 :</t>
  </si>
  <si>
    <t>Equipe 5</t>
  </si>
  <si>
    <t>Acronyme du projet :</t>
  </si>
  <si>
    <t>Nom et prénom du Responsable d'équipe 5 :</t>
  </si>
  <si>
    <t>Nom et prénom du Responsable d'équipe 4 :</t>
  </si>
  <si>
    <t>Nom et prénom du Responsable d'équipe 1 :</t>
  </si>
  <si>
    <t>Nom et prénom du Responsable d'équipe 2 :</t>
  </si>
  <si>
    <t>Nom et prénom du Responsable d'équipe 3 :</t>
  </si>
  <si>
    <t>(a)</t>
  </si>
  <si>
    <t>Personnel</t>
  </si>
  <si>
    <t>(b)</t>
  </si>
  <si>
    <t>Coût complet</t>
  </si>
  <si>
    <t>(h)</t>
  </si>
  <si>
    <t>Equipement</t>
  </si>
  <si>
    <t>Ressources complémentaires acquises et prévisionnelles</t>
  </si>
  <si>
    <t>Type organisme gestionnaire</t>
  </si>
  <si>
    <t>Titre et acronyme du projet :</t>
  </si>
  <si>
    <t>Nom développé du laboratoire :</t>
  </si>
  <si>
    <t xml:space="preserve">Numéro du laboratoire  : </t>
  </si>
  <si>
    <t>Catégorie de dépenses</t>
  </si>
  <si>
    <t>Aide demandée</t>
  </si>
  <si>
    <r>
      <t>Personnel</t>
    </r>
    <r>
      <rPr>
        <b/>
        <sz val="10"/>
        <rFont val="Arial"/>
        <family val="2"/>
      </rPr>
      <t xml:space="preserve"> </t>
    </r>
    <r>
      <rPr>
        <sz val="10"/>
        <rFont val="Arial"/>
        <family val="2"/>
      </rPr>
      <t>(taxes et charges comprises)</t>
    </r>
  </si>
  <si>
    <r>
      <t xml:space="preserve">Nombre d'homme.mois </t>
    </r>
    <r>
      <rPr>
        <sz val="8"/>
        <rFont val="Arial"/>
        <family val="2"/>
      </rPr>
      <t>(e)</t>
    </r>
  </si>
  <si>
    <r>
      <t xml:space="preserve">Coût mensuel </t>
    </r>
    <r>
      <rPr>
        <sz val="8"/>
        <rFont val="Arial"/>
        <family val="2"/>
      </rPr>
      <t>(taxes et charges comprises) (f)</t>
    </r>
  </si>
  <si>
    <t>Dépenses de personnel (a)</t>
  </si>
  <si>
    <t>TOTAL</t>
  </si>
  <si>
    <t>Equipements (h)</t>
  </si>
  <si>
    <t>Achat de petits matériels, consommables, fonctionnement</t>
  </si>
  <si>
    <t>Frais de mission (i)</t>
  </si>
  <si>
    <t>BUDGET TOTAL</t>
  </si>
  <si>
    <t xml:space="preserve">Taux de l'aide : </t>
  </si>
  <si>
    <t>Nom et prénom du Responsable Equipe 1 :</t>
  </si>
  <si>
    <t>Equipe 1 - Coordonnateur</t>
  </si>
  <si>
    <t>Date de recrutement envisagée</t>
  </si>
  <si>
    <t>Total - aide demandée</t>
  </si>
  <si>
    <t xml:space="preserve">Personnel </t>
  </si>
  <si>
    <t>Consommables, missions</t>
  </si>
  <si>
    <t>Frais de gestion</t>
  </si>
  <si>
    <t>(d)</t>
  </si>
  <si>
    <t>Niveau de recrutement</t>
  </si>
  <si>
    <t>Missions</t>
  </si>
  <si>
    <t>Coût global</t>
  </si>
  <si>
    <t>Coût global du projet (g)</t>
  </si>
  <si>
    <t xml:space="preserve">Etablissement de droit public </t>
  </si>
  <si>
    <t xml:space="preserve">Etablissement de droit privé </t>
  </si>
  <si>
    <t xml:space="preserve">
</t>
  </si>
  <si>
    <t>Le financement de personnel statutaire et CDI n'est pas autorisé pour les établissements de droit public.</t>
  </si>
  <si>
    <t>Personnel en CDI affecté au projet de recherche et déjà financé par l'établissement</t>
  </si>
  <si>
    <t>Personnel en CDD affecté au projet de recherche et déjà financé par l'établissement</t>
  </si>
  <si>
    <t>Personnel en CDD affecté au projet de recherche et dont le financement est demandé dans le cadre du projet</t>
  </si>
  <si>
    <t>(1) Etablissement de droit public</t>
  </si>
  <si>
    <t>(2) Etablissement de droit privé</t>
  </si>
  <si>
    <t>Personnel en contrat à durée déterminée (CDD) ou en vacation, affecté au projet de recherche et financé sur une autre source de financement</t>
  </si>
  <si>
    <t>Le coût mensuel correspond aux dépenses de personnel montant brut + charges patronales comprises + taxes sur les salaires éventuellement applicables.</t>
  </si>
  <si>
    <t>Personnel temporaire (CDD) dont le financement est demandé (c)(1)</t>
  </si>
  <si>
    <t xml:space="preserve">Personnel en CDI dont le financement est demandé (c)(2) </t>
  </si>
  <si>
    <t xml:space="preserve">Personnel en CDD dont le financement est demandé (c)(2) </t>
  </si>
  <si>
    <t>Personnel dont le financement est demandé sur le projet</t>
  </si>
  <si>
    <t xml:space="preserve">Personnel statutaire ou en contrat à durée indeterminée (CDI) affecté au projet de recherche </t>
  </si>
  <si>
    <t>Ressources complémentaires acquises et prévisionnelles Equipe 2 (l)</t>
  </si>
  <si>
    <t>Ressources complémentaires acquises et prévisionnelles Equipe 3 (l)</t>
  </si>
  <si>
    <r>
      <t xml:space="preserve">Personnel permanent (statutaire ou CDI) </t>
    </r>
    <r>
      <rPr>
        <b/>
        <u/>
        <sz val="10"/>
        <rFont val="Arial"/>
        <family val="2"/>
      </rPr>
      <t>déjà financé</t>
    </r>
    <r>
      <rPr>
        <sz val="10"/>
        <rFont val="Arial"/>
        <family val="2"/>
      </rPr>
      <t xml:space="preserve"> (b)(1)</t>
    </r>
  </si>
  <si>
    <r>
      <t xml:space="preserve">Personnel temporaire </t>
    </r>
    <r>
      <rPr>
        <b/>
        <u/>
        <sz val="10"/>
        <rFont val="Arial"/>
        <family val="2"/>
      </rPr>
      <t>déjà financé</t>
    </r>
    <r>
      <rPr>
        <sz val="10"/>
        <rFont val="Arial"/>
        <family val="2"/>
      </rPr>
      <t xml:space="preserve"> (b)(1)</t>
    </r>
  </si>
  <si>
    <r>
      <t xml:space="preserve">Personnel en CDI </t>
    </r>
    <r>
      <rPr>
        <b/>
        <u/>
        <sz val="10"/>
        <rFont val="Arial"/>
        <family val="2"/>
      </rPr>
      <t>déjà financé</t>
    </r>
    <r>
      <rPr>
        <sz val="10"/>
        <rFont val="Arial"/>
        <family val="2"/>
      </rPr>
      <t xml:space="preserve"> (b)(2)</t>
    </r>
  </si>
  <si>
    <r>
      <t xml:space="preserve">Personnel en CDD </t>
    </r>
    <r>
      <rPr>
        <b/>
        <u/>
        <sz val="10"/>
        <rFont val="Arial"/>
        <family val="2"/>
      </rPr>
      <t>déjà financé</t>
    </r>
    <r>
      <rPr>
        <sz val="10"/>
        <rFont val="Arial"/>
        <family val="2"/>
      </rPr>
      <t xml:space="preserve"> (b)(2)</t>
    </r>
  </si>
  <si>
    <t>Ressources complémentaires acquises et prévisionnelles Equipe 4 (l)</t>
  </si>
  <si>
    <t>Ressources complémentaires acquises et prévisionnelles Equipe 5 (l)</t>
  </si>
  <si>
    <t>Niveau du recrutement (d)</t>
  </si>
  <si>
    <t>Externalisation de prestation</t>
  </si>
  <si>
    <t xml:space="preserve">Externalisation de prestation </t>
  </si>
  <si>
    <t>Externalisation de prestation (j)</t>
  </si>
  <si>
    <t>Equipements</t>
  </si>
  <si>
    <r>
      <t>Niveau de recrutement</t>
    </r>
    <r>
      <rPr>
        <sz val="8"/>
        <rFont val="Arial"/>
        <family val="2"/>
      </rPr>
      <t xml:space="preserve"> (d)</t>
    </r>
    <r>
      <rPr>
        <b/>
        <sz val="8"/>
        <rFont val="Arial"/>
        <family val="2"/>
      </rPr>
      <t xml:space="preserve"> / fonction</t>
    </r>
  </si>
  <si>
    <t>Achat de petits matériels, consommables et fonctionnement</t>
  </si>
  <si>
    <t>Nombre d'hommes mois</t>
  </si>
  <si>
    <t>Signature du Représentant légal de l'organisme gestionnaire</t>
  </si>
  <si>
    <t>Missions *</t>
  </si>
  <si>
    <t>*Au-delà de 5% ces frais devront faire l'objet d'une justification</t>
  </si>
  <si>
    <t>Autres organismes oeuvrant dans le domaine de la recherche</t>
  </si>
  <si>
    <t>Argumentaire détaillé par poste de dépense</t>
  </si>
  <si>
    <t>Il est impératif de justifier de manière détaillée l'aide demandée par poste de dépense.</t>
  </si>
  <si>
    <t>Détail des dépenses d'achat de petits matériels, consommables et fonctionnement</t>
  </si>
  <si>
    <t>Détail des dépenses de personnel
(type de poste, niveau de recrutement, durée de recrutement souhaité (en mois), quotité de temps de travail de l'employé)</t>
  </si>
  <si>
    <t>Détail des dépenses d'équipements
(type d'équipement, quantité, montant estimé par équipement)</t>
  </si>
  <si>
    <t>Détail des dépenses des frais de mission
 (nombre de mission, nombre de personnes concernées, lieu de la mission, objet de la mission)</t>
  </si>
  <si>
    <t xml:space="preserve">Détail des dépenses d'externalisation de prestation
(statut du prestataire envisagé : public/privé, objet de la prestation, raison pour laquelle une partie du projet doit être externalisée) </t>
  </si>
  <si>
    <r>
      <rPr>
        <b/>
        <sz val="13"/>
        <color theme="0"/>
        <rFont val="Arial"/>
        <family val="2"/>
      </rPr>
      <t xml:space="preserve">Détail des dépenses de personnel
</t>
    </r>
    <r>
      <rPr>
        <b/>
        <sz val="11"/>
        <color theme="0"/>
        <rFont val="Arial"/>
        <family val="2"/>
      </rPr>
      <t>(type de poste, niveau de recrutement, durée de recrutement souhaité (en mois), quotité de temps de travail de l'employé)</t>
    </r>
  </si>
  <si>
    <r>
      <rPr>
        <b/>
        <sz val="13"/>
        <color theme="0"/>
        <rFont val="Arial"/>
        <family val="2"/>
      </rPr>
      <t>Détail des dépenses d'équipements</t>
    </r>
    <r>
      <rPr>
        <b/>
        <sz val="12"/>
        <color theme="0"/>
        <rFont val="Arial"/>
        <family val="2"/>
      </rPr>
      <t xml:space="preserve">
</t>
    </r>
    <r>
      <rPr>
        <b/>
        <sz val="11"/>
        <color theme="0"/>
        <rFont val="Arial"/>
        <family val="2"/>
      </rPr>
      <t>(type d'équipement, quantité, montant estimé par équipement)</t>
    </r>
  </si>
  <si>
    <r>
      <rPr>
        <b/>
        <sz val="13"/>
        <color theme="0"/>
        <rFont val="Arial"/>
        <family val="2"/>
      </rPr>
      <t>Détail des dépenses des frais de mission</t>
    </r>
    <r>
      <rPr>
        <b/>
        <sz val="11"/>
        <color theme="0"/>
        <rFont val="Arial"/>
        <family val="2"/>
      </rPr>
      <t xml:space="preserve">
 (nombre de mission, nombre de personnes concernées, lieu de la mission, objet de la mission)</t>
    </r>
  </si>
  <si>
    <r>
      <rPr>
        <b/>
        <sz val="13"/>
        <color theme="0"/>
        <rFont val="Arial"/>
        <family val="2"/>
      </rPr>
      <t>Détail des dépenses d'externalisation de prestation</t>
    </r>
    <r>
      <rPr>
        <b/>
        <sz val="11"/>
        <color theme="0"/>
        <rFont val="Arial"/>
        <family val="2"/>
      </rPr>
      <t xml:space="preserve">
(statut du prestataire envisagé : public/privé, objet de la prestation, raison pour laquelle une partie du projet doit être externalisée) </t>
    </r>
  </si>
  <si>
    <r>
      <t xml:space="preserve">ARGUMENTAIRE (m)
</t>
    </r>
    <r>
      <rPr>
        <b/>
        <sz val="12"/>
        <color rgb="FFC00000"/>
        <rFont val="Arial"/>
        <family val="2"/>
      </rPr>
      <t>Chaque poste de dépense doit être précisement justifié.</t>
    </r>
  </si>
  <si>
    <t>Nom et prénom du Responsable Equipe 6 :</t>
  </si>
  <si>
    <t>Equipe 6</t>
  </si>
  <si>
    <t>Nom et prénom du Responsable Equipe 7 :</t>
  </si>
  <si>
    <t>Equipe 7</t>
  </si>
  <si>
    <t>Nom et prénom du Responsable Equipe 8 :</t>
  </si>
  <si>
    <t>Equipe 8</t>
  </si>
  <si>
    <t>Nom et prénom du Responsable Equipe 9 :</t>
  </si>
  <si>
    <t>Equipe 9</t>
  </si>
  <si>
    <t>Nom et prénom du Responsable Equipe 10 :</t>
  </si>
  <si>
    <t>Equipe 10</t>
  </si>
  <si>
    <t>BUDGET TOTAL PROJET DE RECHERCHE 
(équipes 1, 2, 3, 4, 5, 6, 7, 8, 9 et 10)</t>
  </si>
  <si>
    <t>Renseigner les montants à l'euro près</t>
  </si>
  <si>
    <t>A compléter selon les catégories répertoriées dans l’organisme gestionnaire concerné (par exemple ingénieur d'étude, ingénieur de recherche, technicien, etc.)</t>
  </si>
  <si>
    <t>Personnel permanent (statutaire ou CDI) déjà financé</t>
  </si>
  <si>
    <t>Personnel en CDI déjà financé</t>
  </si>
  <si>
    <t>Personnel en CDD déjà financé</t>
  </si>
  <si>
    <t>Personnel temporaire (CDD) dont le financement est demandé</t>
  </si>
  <si>
    <r>
      <t>Personnel en CDD affecté au projet de recherche et dont le financement est demandé dans le cadre du projet.</t>
    </r>
    <r>
      <rPr>
        <sz val="10"/>
        <rFont val="Arial"/>
        <family val="2"/>
      </rPr>
      <t xml:space="preserve">
</t>
    </r>
    <r>
      <rPr>
        <b/>
        <i/>
        <u/>
        <sz val="10"/>
        <color indexed="22"/>
        <rFont val="Arial"/>
        <family val="2"/>
      </rPr>
      <t/>
    </r>
  </si>
  <si>
    <t>Personnel en CDI dont le financement est demandé</t>
  </si>
  <si>
    <r>
      <t xml:space="preserve">Personnel en CDI affecté au projet de recherche et dont le financement est demandé dans le cadre du projet. </t>
    </r>
    <r>
      <rPr>
        <b/>
        <sz val="10"/>
        <rFont val="Arial"/>
        <family val="2"/>
      </rPr>
      <t>Le financement de CDI est autorisé pour les établissements de droit privé, sous réserve d'une attestation du Directeur des Ressources Humaines de l'établissement, ou de toute personne habilitée à engager la structure attestant que le CDI est affecté au projet pour la durée indiquée.</t>
    </r>
  </si>
  <si>
    <t xml:space="preserve">Personnel en CDD dont le financement est demandé </t>
  </si>
  <si>
    <t>Personne.mois</t>
  </si>
  <si>
    <r>
      <t xml:space="preserve">Il est nécessaire de justifier clairement toute demande visant à externaliser une prestation de service et préciser si cette externalisation sera réalisée par une structure publique ou privée.
Cette externalisation de prestation ne doit porter que sur une partie limitée du projet de recherche et devra impérativement être justifiée (nature des frais externalisés) et décrite de manière fonctionnelle dans le champ « Argumentaire (m) ». Ces frais ne peuvent excéder 20% de la somme totale demandée.
</t>
    </r>
    <r>
      <rPr>
        <b/>
        <u/>
        <sz val="10"/>
        <rFont val="Arial"/>
        <family val="2"/>
      </rPr>
      <t>L’attention doit être portée sur les obligations qui peuvent peser sur certains organismes gestionnaires soumis aux conditions de la commande publique (mise en concurrence plus ou moins formalisée, délais encourus).</t>
    </r>
  </si>
  <si>
    <t>Il convient de répartir l'aide demandée par tranche annuelle pour la réalisation du projet. Cette répartition se fait par année civile.</t>
  </si>
  <si>
    <t xml:space="preserve">Feuille "K - Répartition par tranche" </t>
  </si>
  <si>
    <t xml:space="preserve">Feuille "L - Synthèse budgétaire du projet" </t>
  </si>
  <si>
    <r>
      <t xml:space="preserve">Cet onglet est rempli </t>
    </r>
    <r>
      <rPr>
        <b/>
        <sz val="10"/>
        <color theme="1"/>
        <rFont val="Arial"/>
        <family val="2"/>
      </rPr>
      <t>automatiquement</t>
    </r>
    <r>
      <rPr>
        <sz val="10"/>
        <color theme="1"/>
        <rFont val="Arial"/>
        <family val="2"/>
      </rPr>
      <t xml:space="preserve"> à partir des données fournies dans les autres onglets.</t>
    </r>
  </si>
  <si>
    <t>Aide demandée
Année 1 : 2023</t>
  </si>
  <si>
    <t>Aide demandée
Année 2 : 2024</t>
  </si>
  <si>
    <t>Aide demandée
Année 3 : 2025
Si nécessaire</t>
  </si>
  <si>
    <t>Guide pour le remplissage des cellules bleues</t>
  </si>
  <si>
    <t xml:space="preserve">Feuilles A à J  - "Equipe" </t>
  </si>
  <si>
    <t>(a1)</t>
  </si>
  <si>
    <t>(a2)</t>
  </si>
  <si>
    <t>(a3)</t>
  </si>
  <si>
    <t>(a4)</t>
  </si>
  <si>
    <t>(a5)</t>
  </si>
  <si>
    <r>
      <t>Une personne.mois correspond à une personne à temps plein pendant un mois. Pour une personne qui travaille à temps plein sur 3 ans on compte 36 personnes.mois (3x12=36). Pour une personne qui travaille à mi-temps sur 3 ans, on compte 18 personnes.mois (3x6=18). 
Pour calculer l'implication d'un Enseignant-Chercheur, le calcul se fait sur le temps que cette personne consacre à la recherche. Pour un Enseignant-Chercheur qui consacre une partie de son activité à la recherche et l’autre à l'enseignement,</t>
    </r>
    <r>
      <rPr>
        <u/>
        <sz val="10"/>
        <rFont val="Arial"/>
        <family val="2"/>
      </rPr>
      <t xml:space="preserve"> seul son temps de recherche</t>
    </r>
    <r>
      <rPr>
        <sz val="10"/>
        <rFont val="Arial"/>
        <family val="2"/>
      </rPr>
      <t xml:space="preserve"> sera pris en compte. 
Par exemple, si 50% de son activité est consacrée à la recherche et dédiée entièrement au projet déposé, on comptera 6 personnes.mois par an. Si son activité de recherche est consacrée à 75% du projet déposé (donc 25% sur un autre projet par exemple), on comptera 4,5 personnes.mois par an.  
</t>
    </r>
  </si>
  <si>
    <t>(c )</t>
  </si>
  <si>
    <t>(e )</t>
  </si>
  <si>
    <t>(g)</t>
  </si>
  <si>
    <t xml:space="preserve">Personnel en CDI dont le financement est demandé (a2)(2) </t>
  </si>
  <si>
    <r>
      <t xml:space="preserve">Personnel en CDI </t>
    </r>
    <r>
      <rPr>
        <b/>
        <u/>
        <sz val="10"/>
        <rFont val="Arial"/>
        <family val="2"/>
      </rPr>
      <t>déjà financé</t>
    </r>
    <r>
      <rPr>
        <sz val="10"/>
        <rFont val="Arial"/>
        <family val="2"/>
      </rPr>
      <t xml:space="preserve"> (a1)(2)</t>
    </r>
  </si>
  <si>
    <r>
      <t xml:space="preserve">Personnel en CDD </t>
    </r>
    <r>
      <rPr>
        <b/>
        <u/>
        <sz val="10"/>
        <rFont val="Arial"/>
        <family val="2"/>
      </rPr>
      <t>déjà financé</t>
    </r>
    <r>
      <rPr>
        <sz val="10"/>
        <rFont val="Arial"/>
        <family val="2"/>
      </rPr>
      <t xml:space="preserve"> (a1)(2)</t>
    </r>
  </si>
  <si>
    <t xml:space="preserve">Personnel en CDD dont le financement est demandé (a2)(2) </t>
  </si>
  <si>
    <t>Equipements (c)</t>
  </si>
  <si>
    <t>Frais de mission (d)</t>
  </si>
  <si>
    <t>Externalisation de prestation (e)</t>
  </si>
  <si>
    <t>Ressources complémentaires acquises et prévisionnelles Equipe 1 (g)</t>
  </si>
  <si>
    <r>
      <t>Coût</t>
    </r>
    <r>
      <rPr>
        <b/>
        <sz val="11"/>
        <color theme="4"/>
        <rFont val="Arial"/>
        <family val="2"/>
      </rPr>
      <t xml:space="preserve"> complet</t>
    </r>
    <r>
      <rPr>
        <b/>
        <sz val="11"/>
        <color theme="3"/>
        <rFont val="Arial"/>
        <family val="2"/>
      </rPr>
      <t xml:space="preserve"> du projet</t>
    </r>
  </si>
  <si>
    <r>
      <t xml:space="preserve">Le personnel indiqué doit être affecté au projet de recherche pour la quote-part de temps indiquée. Pour évaluer le coût du personnel, il convient de contacter les services des ressources humaines compétents de votre organisme gestionnaire afin d’obtenir les grilles salariales ou les autres données nécessaires à cette estimation. Des </t>
    </r>
    <r>
      <rPr>
        <u/>
        <sz val="10"/>
        <rFont val="Arial"/>
        <family val="2"/>
      </rPr>
      <t>feuilles de temps</t>
    </r>
    <r>
      <rPr>
        <sz val="10"/>
        <rFont val="Arial"/>
        <family val="2"/>
      </rPr>
      <t xml:space="preserve"> (datées signées de l'employé et de son supérieur hiérarchique) doivent être établies mensuellement pour supporter la dépense justifiée.</t>
    </r>
  </si>
  <si>
    <t xml:space="preserve">Les achats d'équipement nécessaires à la réalisation du projet s'effectuent conformément aux règles applicables aux achats de l'établissement gestionnaire. L’attention doit être portée sur les délais engendrés.
Ces équipements doivent être décrits de manière fonctionnelle dans le champ « Argumentaire (h) » et leur chiffrage doit être réaliste.
Toute demande peut faire l'objet d'une vérification lors de la mise en place de l'aide ou lors de la justification des dépenses. 
Les dépenses d'équipements existants ou neufs sont valorisée par leur amortissement au prorata (1) de leur utilisation sur le projet (justifiable par des feuilles de temps ou tout autre moyen de suivi) et (2) de la durée du projet.
La maintenance de ces équipements est éligible au prorata (1) de leur utilisation sur le projet (justifiable par des feuilles de temps ou tout autre moyen de suivi) et (2) de la durée du projet. Les dépenses de maintenance sont déclarées au titre de l'"Achat de petits matériels, consommables, fonctionnement".
L'achat de mobilier n'est pas admis. L'achat de matériel informatique/bureautique n'est pas admis sauf si ce matériel est scientifique et indispensable à la réalisation du projet. Dans ce cas, cette demande doit être précisément justifiée dans le champ "Argumentaire (h)".
Concernant les frais de publication ou encore les frais d'assurance à la SHAM pris par un CHU, il est également possible de les intégrer à votre répartition budgétaire dans la catégorie « frais de fonctionnement ». Ces demandes doivent être justifiées dans le champ Argumentaire (h) dans la partie « Détail des dépenses d'achat de petits matériels, consommables et fonctionnement ».
</t>
  </si>
  <si>
    <t>Il convient d'indiquer les ressources complémentaires (co-financements envisagés ou obtenus) par rapport à l'aide demandée dans le cadre du projet. Cette information permet aux experts d'évaluer la faisabilité globable du projet d'un point de vue financier.</t>
  </si>
  <si>
    <r>
      <t xml:space="preserve">Le financement sera versé à raison de 80% en début de projet, et le solde sur validation des justificatifs finaux (scientifiques </t>
    </r>
    <r>
      <rPr>
        <u/>
        <sz val="10"/>
        <rFont val="Arial"/>
        <family val="2"/>
      </rPr>
      <t>et</t>
    </r>
    <r>
      <rPr>
        <sz val="10"/>
        <rFont val="Arial"/>
        <family val="2"/>
      </rPr>
      <t xml:space="preserve"> financiers)</t>
    </r>
  </si>
  <si>
    <t>Frais généraux</t>
  </si>
  <si>
    <t xml:space="preserve">C'est l'ensemble des moyens nécessaires à la réalisation du projet, détaillés par poste de dépenses, quelle que soit leur source de financement. Il comprend : 
- les moyens existants en personnels (permanents et non permanents) ;
- le matériel (équipement et fonctionnement) consacrés au projet ;
- les moyens à acquérir nécessaires à la réalisation du projet. 
Pour la rubrique « personnel », il est calculé automatiquement à condition d'avoir renseigné les données (e) et (f). Pour les autres rubriques, il représente le montant total de l'investissement. 
Le montant demandé peut constituer la totalité du coût global ou une partie, sous réserve des dispositions applicables au financement des entités de droit privé (limitation à 80%)
</t>
  </si>
  <si>
    <r>
      <t xml:space="preserve">Frais de transport, de repas et d'hébergements. Il n'y a pas de maximum dans le cadre de frais de mission. Les règles de prise en charge de l’organisme gestionnaire s’appliquent.
Toutefois si les frais sont supérieurs à 5% de la somme totale demandée ou allouée au projet, cette somme devra être justifiée en indiquant la nature des missions et leur utilité pour la réalisation du projet. 
</t>
    </r>
    <r>
      <rPr>
        <b/>
        <u/>
        <sz val="10"/>
        <rFont val="Arial"/>
        <family val="2"/>
      </rPr>
      <t>Remarque</t>
    </r>
    <r>
      <rPr>
        <b/>
        <sz val="10"/>
        <rFont val="Arial"/>
        <family val="2"/>
      </rPr>
      <t xml:space="preserve"> : il est indispensable de prévoir les frais de mission relatifs à la venue d’une personne (ou deux maximum) par projet pour les séminaires de valorisation de résultats de recherche qui seront organisés (chaque projet financé participera à 1 événement).</t>
    </r>
    <r>
      <rPr>
        <sz val="10"/>
        <rFont val="Arial"/>
        <family val="2"/>
      </rPr>
      <t xml:space="preserve">
</t>
    </r>
  </si>
  <si>
    <t>Frais de gestion (f) (plafonnés à 11% du coût total des dépenses éligibles)</t>
  </si>
  <si>
    <r>
      <t xml:space="preserve">Personnel </t>
    </r>
    <r>
      <rPr>
        <b/>
        <u/>
        <sz val="12"/>
        <color theme="3"/>
        <rFont val="Arial"/>
        <family val="2"/>
      </rPr>
      <t>sans</t>
    </r>
    <r>
      <rPr>
        <b/>
        <sz val="12"/>
        <color theme="3"/>
        <rFont val="Arial"/>
        <family val="2"/>
      </rPr>
      <t xml:space="preserve"> financement demandé sur le projet</t>
    </r>
    <r>
      <rPr>
        <b/>
        <strike/>
        <sz val="11"/>
        <color theme="3"/>
        <rFont val="Arial"/>
        <family val="2"/>
      </rPr>
      <t/>
    </r>
  </si>
  <si>
    <r>
      <t xml:space="preserve">Les frais généraux sont les frais d'administration générale imputables au projet (gestion, hébergement, infrastructure, ....) induits par la gestion du financement par l'Organisme gestionnaire.
</t>
    </r>
    <r>
      <rPr>
        <b/>
        <sz val="10"/>
        <color theme="6"/>
        <rFont val="Arial"/>
        <family val="2"/>
      </rPr>
      <t>Ils sont plafonnés à 5% du coût total des dépenses éligibles hors frais de gestion</t>
    </r>
    <r>
      <rPr>
        <sz val="10"/>
        <rFont val="Arial"/>
        <family val="2"/>
      </rPr>
      <t xml:space="preserve">. En conséquence, aucun prélèvement supplémentaire à quelque titre que ce soit n’est autorisé au titre de l’aide versée.
</t>
    </r>
  </si>
  <si>
    <r>
      <t xml:space="preserve">SYNTHESE BUDGETAIRE DU PROJET
Consultation SFRMS 2023
</t>
    </r>
    <r>
      <rPr>
        <b/>
        <sz val="12"/>
        <color rgb="FFFF0000"/>
        <rFont val="Arial"/>
        <family val="2"/>
      </rPr>
      <t>Cet onglet est rempli automatiquement</t>
    </r>
  </si>
  <si>
    <t>Frais de gestion (f) (plafonnés à 5 % du coût total des dépenses éligibles)</t>
  </si>
  <si>
    <t>AAP SFRMS 2024
Volet K -  Répartition annuelle</t>
  </si>
  <si>
    <t>AAP SFRMS 2024
Budget Equipe 10</t>
  </si>
  <si>
    <t>AAP SFRMS 2024
Budget Equipe 9</t>
  </si>
  <si>
    <t>AAP SFRMS 2024
Budget Equipe 8</t>
  </si>
  <si>
    <t>AAP SFRMS 2024
Budget Equipe 7</t>
  </si>
  <si>
    <t>AAP SFRMS 2024
Budget Equipe 6</t>
  </si>
  <si>
    <t>AAP SFRMS 2024
Budget Equipe 5</t>
  </si>
  <si>
    <t>AAP SFRMS 2024
Budget Equipe 4</t>
  </si>
  <si>
    <t>AAP SFRMS 2024
 Budget Equipe 3</t>
  </si>
  <si>
    <t>AAP SFRMS 2024
 Budget Equipe 2</t>
  </si>
  <si>
    <t>AAP SFRMS 2024
 Budget Equipe 1</t>
  </si>
  <si>
    <t>NOTICE - Annexe budgétaire
AAP SFRMS 2025</t>
  </si>
  <si>
    <t>v.du 26/12/2024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</si>
</sst>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Red]\-#,##0.00\ &quot;€&quot;"/>
    <numFmt numFmtId="165" formatCode="_-* #,##0.00\ &quot;€&quot;_-;\-* #,##0.00\ &quot;€&quot;_-;_-* &quot;-&quot;??\ &quot;€&quot;_-;_-@_-"/>
  </numFmts>
  <fonts count="64" x14ac:knownFonts="1">
    <font>
      <sz val="11"/>
      <color theme="1"/>
      <name val="Calibri"/>
      <family val="2"/>
      <scheme val="minor"/>
    </font>
    <font>
      <sz val="10"/>
      <name val="Arial"/>
      <family val="2"/>
    </font>
    <font>
      <sz val="11"/>
      <name val="Arial"/>
      <family val="2"/>
    </font>
    <font>
      <b/>
      <sz val="10"/>
      <name val="Arial"/>
      <family val="2"/>
    </font>
    <font>
      <b/>
      <sz val="13"/>
      <name val="Arial"/>
      <family val="2"/>
    </font>
    <font>
      <b/>
      <sz val="11"/>
      <name val="Arial"/>
      <family val="2"/>
    </font>
    <font>
      <b/>
      <sz val="10"/>
      <color indexed="12"/>
      <name val="Arial"/>
      <family val="2"/>
    </font>
    <font>
      <b/>
      <sz val="10"/>
      <color indexed="10"/>
      <name val="Arial"/>
      <family val="2"/>
    </font>
    <font>
      <sz val="10"/>
      <color indexed="10"/>
      <name val="Arial"/>
      <family val="2"/>
    </font>
    <font>
      <sz val="10"/>
      <color indexed="12"/>
      <name val="Arial"/>
      <family val="2"/>
    </font>
    <font>
      <b/>
      <u/>
      <sz val="10"/>
      <name val="Arial"/>
      <family val="2"/>
    </font>
    <font>
      <sz val="9"/>
      <name val="Arial"/>
      <family val="2"/>
    </font>
    <font>
      <b/>
      <u/>
      <sz val="10"/>
      <color indexed="10"/>
      <name val="Arial"/>
      <family val="2"/>
    </font>
    <font>
      <b/>
      <i/>
      <u/>
      <sz val="10"/>
      <color indexed="22"/>
      <name val="Arial"/>
      <family val="2"/>
    </font>
    <font>
      <b/>
      <sz val="12"/>
      <name val="Arial"/>
      <family val="2"/>
    </font>
    <font>
      <b/>
      <sz val="18"/>
      <color indexed="12"/>
      <name val="Arial"/>
      <family val="2"/>
    </font>
    <font>
      <b/>
      <sz val="11"/>
      <color indexed="9"/>
      <name val="Arial"/>
      <family val="2"/>
    </font>
    <font>
      <b/>
      <sz val="10"/>
      <color indexed="9"/>
      <name val="Arial"/>
      <family val="2"/>
    </font>
    <font>
      <b/>
      <sz val="10.5"/>
      <color indexed="9"/>
      <name val="Arial"/>
      <family val="2"/>
    </font>
    <font>
      <b/>
      <sz val="8"/>
      <name val="Arial"/>
      <family val="2"/>
    </font>
    <font>
      <sz val="8"/>
      <name val="Arial"/>
      <family val="2"/>
    </font>
    <font>
      <b/>
      <sz val="11"/>
      <color indexed="12"/>
      <name val="Arial"/>
      <family val="2"/>
    </font>
    <font>
      <b/>
      <i/>
      <sz val="10"/>
      <color indexed="12"/>
      <name val="Arial"/>
      <family val="2"/>
    </font>
    <font>
      <b/>
      <sz val="9"/>
      <color indexed="12"/>
      <name val="Arial"/>
      <family val="2"/>
    </font>
    <font>
      <b/>
      <sz val="10"/>
      <color indexed="10"/>
      <name val="Arial"/>
      <family val="2"/>
    </font>
    <font>
      <b/>
      <u/>
      <sz val="18"/>
      <name val="Arial"/>
      <family val="2"/>
    </font>
    <font>
      <sz val="8"/>
      <name val="Verdana"/>
      <family val="2"/>
    </font>
    <font>
      <b/>
      <i/>
      <sz val="11"/>
      <name val="Arial"/>
      <family val="2"/>
    </font>
    <font>
      <u/>
      <sz val="11"/>
      <color theme="10"/>
      <name val="Calibri"/>
      <family val="2"/>
      <scheme val="minor"/>
    </font>
    <font>
      <u/>
      <sz val="11"/>
      <color theme="11"/>
      <name val="Calibri"/>
      <family val="2"/>
      <scheme val="minor"/>
    </font>
    <font>
      <b/>
      <sz val="11"/>
      <color indexed="63"/>
      <name val="Arial"/>
      <family val="2"/>
    </font>
    <font>
      <b/>
      <sz val="11"/>
      <color theme="1"/>
      <name val="Arial"/>
      <family val="2"/>
    </font>
    <font>
      <sz val="10"/>
      <color theme="1"/>
      <name val="Arial"/>
      <family val="2"/>
    </font>
    <font>
      <sz val="11"/>
      <color indexed="8"/>
      <name val="Calibri"/>
      <family val="2"/>
    </font>
    <font>
      <sz val="10"/>
      <color indexed="8"/>
      <name val="Arial"/>
      <family val="2"/>
    </font>
    <font>
      <b/>
      <sz val="12"/>
      <color indexed="9"/>
      <name val="Arial"/>
      <family val="2"/>
    </font>
    <font>
      <b/>
      <sz val="11"/>
      <color theme="0"/>
      <name val="Arial"/>
      <family val="2"/>
    </font>
    <font>
      <b/>
      <sz val="13"/>
      <color theme="0"/>
      <name val="Arial"/>
      <family val="2"/>
    </font>
    <font>
      <b/>
      <sz val="12"/>
      <color theme="0"/>
      <name val="Arial"/>
      <family val="2"/>
    </font>
    <font>
      <b/>
      <sz val="12"/>
      <color rgb="FFC00000"/>
      <name val="Arial"/>
      <family val="2"/>
    </font>
    <font>
      <b/>
      <sz val="10"/>
      <color theme="0"/>
      <name val="Arial"/>
      <family val="2"/>
    </font>
    <font>
      <sz val="9"/>
      <color theme="0"/>
      <name val="Arial"/>
      <family val="2"/>
    </font>
    <font>
      <b/>
      <sz val="9"/>
      <color theme="0"/>
      <name val="Arial"/>
      <family val="2"/>
    </font>
    <font>
      <sz val="10"/>
      <color theme="0"/>
      <name val="Arial"/>
      <family val="2"/>
    </font>
    <font>
      <b/>
      <sz val="12"/>
      <color rgb="FFFF0000"/>
      <name val="Arial"/>
      <family val="2"/>
    </font>
    <font>
      <b/>
      <sz val="14"/>
      <color rgb="FFFF0000"/>
      <name val="Arial"/>
      <family val="2"/>
    </font>
    <font>
      <b/>
      <sz val="11"/>
      <color theme="3"/>
      <name val="Arial"/>
      <family val="2"/>
    </font>
    <font>
      <b/>
      <u/>
      <sz val="11"/>
      <color theme="3"/>
      <name val="Arial"/>
      <family val="2"/>
    </font>
    <font>
      <b/>
      <u/>
      <sz val="10"/>
      <color theme="3"/>
      <name val="Arial"/>
      <family val="2"/>
    </font>
    <font>
      <sz val="10"/>
      <color theme="3"/>
      <name val="Arial"/>
      <family val="2"/>
    </font>
    <font>
      <b/>
      <sz val="10"/>
      <color theme="1"/>
      <name val="Arial"/>
      <family val="2"/>
    </font>
    <font>
      <b/>
      <sz val="10"/>
      <color theme="6"/>
      <name val="Arial"/>
      <family val="2"/>
    </font>
    <font>
      <b/>
      <sz val="14"/>
      <name val="Arial"/>
      <family val="2"/>
    </font>
    <font>
      <b/>
      <strike/>
      <sz val="11"/>
      <color theme="3"/>
      <name val="Arial"/>
      <family val="2"/>
    </font>
    <font>
      <b/>
      <sz val="11"/>
      <color theme="7"/>
      <name val="Arial"/>
      <family val="2"/>
    </font>
    <font>
      <u/>
      <sz val="10"/>
      <name val="Arial"/>
      <family val="2"/>
    </font>
    <font>
      <b/>
      <sz val="11"/>
      <color theme="4"/>
      <name val="Arial"/>
      <family val="2"/>
    </font>
    <font>
      <b/>
      <sz val="14"/>
      <color theme="0"/>
      <name val="Arial"/>
      <family val="2"/>
    </font>
    <font>
      <b/>
      <sz val="9"/>
      <color rgb="FF000000"/>
      <name val="Arial"/>
      <family val="2"/>
    </font>
    <font>
      <b/>
      <sz val="16"/>
      <name val="Arial"/>
      <family val="2"/>
    </font>
    <font>
      <sz val="12"/>
      <name val="Arial"/>
      <family val="2"/>
    </font>
    <font>
      <b/>
      <sz val="12"/>
      <color theme="3"/>
      <name val="Arial"/>
      <family val="2"/>
    </font>
    <font>
      <b/>
      <u/>
      <sz val="12"/>
      <color theme="3"/>
      <name val="Arial"/>
      <family val="2"/>
    </font>
    <font>
      <b/>
      <sz val="9"/>
      <color indexed="10"/>
      <name val="Arial"/>
      <family val="2"/>
    </font>
  </fonts>
  <fills count="19">
    <fill>
      <patternFill patternType="none"/>
    </fill>
    <fill>
      <patternFill patternType="gray125"/>
    </fill>
    <fill>
      <patternFill patternType="solid">
        <fgColor indexed="8"/>
        <bgColor indexed="64"/>
      </patternFill>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1"/>
        <bgColor indexed="64"/>
      </patternFill>
    </fill>
    <fill>
      <patternFill patternType="solid">
        <fgColor theme="0"/>
        <bgColor indexed="64"/>
      </patternFill>
    </fill>
    <fill>
      <patternFill patternType="solid">
        <fgColor rgb="FFFFC452"/>
        <bgColor indexed="64"/>
      </patternFill>
    </fill>
    <fill>
      <patternFill patternType="solid">
        <fgColor rgb="FFC0C0C0"/>
        <bgColor indexed="64"/>
      </patternFill>
    </fill>
    <fill>
      <patternFill patternType="solid">
        <fgColor indexed="9"/>
        <bgColor auto="1"/>
      </patternFill>
    </fill>
    <fill>
      <patternFill patternType="solid">
        <fgColor indexed="8"/>
        <bgColor auto="1"/>
      </patternFill>
    </fill>
    <fill>
      <patternFill patternType="solid">
        <fgColor theme="0" tint="-0.34998626667073579"/>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bgColor indexed="64"/>
      </patternFill>
    </fill>
    <fill>
      <patternFill patternType="solid">
        <fgColor rgb="FFF2F2F2"/>
        <bgColor indexed="64"/>
      </patternFill>
    </fill>
  </fills>
  <borders count="85">
    <border>
      <left/>
      <right/>
      <top/>
      <bottom/>
      <diagonal/>
    </border>
    <border>
      <left style="thin">
        <color auto="1"/>
      </left>
      <right/>
      <top/>
      <bottom/>
      <diagonal/>
    </border>
    <border>
      <left/>
      <right/>
      <top style="medium">
        <color auto="1"/>
      </top>
      <bottom/>
      <diagonal/>
    </border>
    <border>
      <left style="medium">
        <color auto="1"/>
      </left>
      <right/>
      <top style="medium">
        <color auto="1"/>
      </top>
      <bottom/>
      <diagonal/>
    </border>
    <border>
      <left style="medium">
        <color indexed="9"/>
      </left>
      <right style="medium">
        <color indexed="9"/>
      </right>
      <top style="medium">
        <color auto="1"/>
      </top>
      <bottom style="medium">
        <color auto="1"/>
      </bottom>
      <diagonal/>
    </border>
    <border>
      <left style="medium">
        <color indexed="9"/>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right style="thin">
        <color auto="1"/>
      </right>
      <top/>
      <bottom style="thin">
        <color auto="1"/>
      </bottom>
      <diagonal/>
    </border>
    <border>
      <left style="thin">
        <color auto="1"/>
      </left>
      <right/>
      <top style="thin">
        <color auto="1"/>
      </top>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top/>
      <bottom style="medium">
        <color indexed="9"/>
      </bottom>
      <diagonal/>
    </border>
    <border>
      <left/>
      <right/>
      <top/>
      <bottom style="medium">
        <color indexed="9"/>
      </bottom>
      <diagonal/>
    </border>
    <border>
      <left/>
      <right style="medium">
        <color indexed="9"/>
      </right>
      <top/>
      <bottom style="medium">
        <color indexed="9"/>
      </bottom>
      <diagonal/>
    </border>
    <border>
      <left/>
      <right style="medium">
        <color auto="1"/>
      </right>
      <top style="medium">
        <color auto="1"/>
      </top>
      <bottom style="medium">
        <color auto="1"/>
      </bottom>
      <diagonal/>
    </border>
    <border>
      <left style="medium">
        <color auto="1"/>
      </left>
      <right style="thin">
        <color auto="1"/>
      </right>
      <top/>
      <bottom/>
      <diagonal/>
    </border>
    <border>
      <left style="medium">
        <color auto="1"/>
      </left>
      <right/>
      <top/>
      <bottom/>
      <diagonal/>
    </border>
    <border>
      <left style="thin">
        <color auto="1"/>
      </left>
      <right style="thin">
        <color auto="1"/>
      </right>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bottom style="medium">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medium">
        <color indexed="64"/>
      </top>
      <bottom/>
      <diagonal/>
    </border>
    <border>
      <left style="thin">
        <color auto="1"/>
      </left>
      <right style="thin">
        <color auto="1"/>
      </right>
      <top style="medium">
        <color auto="1"/>
      </top>
      <bottom/>
      <diagonal/>
    </border>
    <border>
      <left style="medium">
        <color indexed="64"/>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auto="1"/>
      </top>
      <bottom style="thin">
        <color auto="1"/>
      </bottom>
      <diagonal/>
    </border>
    <border>
      <left style="medium">
        <color indexed="64"/>
      </left>
      <right style="thin">
        <color indexed="64"/>
      </right>
      <top style="medium">
        <color indexed="64"/>
      </top>
      <bottom style="medium">
        <color indexed="64"/>
      </bottom>
      <diagonal/>
    </border>
  </borders>
  <cellStyleXfs count="93">
    <xf numFmtId="0" fontId="0" fillId="0" borderId="0"/>
    <xf numFmtId="165" fontId="1" fillId="0" borderId="0" applyFont="0" applyFill="0" applyBorder="0" applyAlignment="0" applyProtection="0"/>
    <xf numFmtId="0" fontId="1" fillId="0" borderId="0"/>
    <xf numFmtId="9" fontId="1" fillId="0" borderId="0" applyFon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33" fillId="0" borderId="0" applyNumberFormat="0" applyFill="0" applyBorder="0" applyProtection="0"/>
  </cellStyleXfs>
  <cellXfs count="322">
    <xf numFmtId="0" fontId="0" fillId="0" borderId="0" xfId="0"/>
    <xf numFmtId="49" fontId="1" fillId="0" borderId="0" xfId="2" applyNumberFormat="1"/>
    <xf numFmtId="0" fontId="1" fillId="0" borderId="0" xfId="2"/>
    <xf numFmtId="0" fontId="1" fillId="0" borderId="0" xfId="2" applyAlignment="1">
      <alignment vertical="center" wrapText="1"/>
    </xf>
    <xf numFmtId="0" fontId="4" fillId="0" borderId="0" xfId="2" applyFont="1" applyAlignment="1">
      <alignment horizontal="center" vertical="center"/>
    </xf>
    <xf numFmtId="49" fontId="2" fillId="0" borderId="0" xfId="2" applyNumberFormat="1" applyFont="1"/>
    <xf numFmtId="0" fontId="14" fillId="0" borderId="0" xfId="2" applyFont="1" applyAlignment="1">
      <alignment horizontal="center" vertical="center" wrapText="1"/>
    </xf>
    <xf numFmtId="0" fontId="14" fillId="0" borderId="2" xfId="2" applyFont="1" applyBorder="1" applyAlignment="1">
      <alignment horizontal="center" vertical="center" wrapText="1"/>
    </xf>
    <xf numFmtId="0" fontId="1" fillId="0" borderId="0" xfId="2" applyAlignment="1">
      <alignment horizontal="center" vertical="center" wrapText="1"/>
    </xf>
    <xf numFmtId="0" fontId="15" fillId="0" borderId="0" xfId="2" applyFont="1" applyAlignment="1">
      <alignment horizontal="center" vertical="center" wrapText="1"/>
    </xf>
    <xf numFmtId="0" fontId="6" fillId="0" borderId="0" xfId="2" applyFont="1"/>
    <xf numFmtId="0" fontId="16" fillId="2" borderId="3" xfId="2" applyFont="1" applyFill="1" applyBorder="1" applyAlignment="1">
      <alignment horizontal="left" vertical="center"/>
    </xf>
    <xf numFmtId="0" fontId="17" fillId="2" borderId="3" xfId="2" applyFont="1" applyFill="1" applyBorder="1" applyAlignment="1">
      <alignment horizontal="center" vertical="center"/>
    </xf>
    <xf numFmtId="0" fontId="17" fillId="2" borderId="2" xfId="2" applyFont="1" applyFill="1" applyBorder="1" applyAlignment="1">
      <alignment horizontal="center" vertical="center" wrapText="1"/>
    </xf>
    <xf numFmtId="0" fontId="17" fillId="2" borderId="4" xfId="2" applyFont="1" applyFill="1" applyBorder="1" applyAlignment="1">
      <alignment horizontal="center" vertical="center" wrapText="1"/>
    </xf>
    <xf numFmtId="0" fontId="18" fillId="2" borderId="5" xfId="2" applyFont="1" applyFill="1" applyBorder="1" applyAlignment="1">
      <alignment horizontal="center" vertical="center" wrapText="1"/>
    </xf>
    <xf numFmtId="0" fontId="5" fillId="0" borderId="6" xfId="2" applyFont="1" applyBorder="1" applyAlignment="1">
      <alignment vertical="center"/>
    </xf>
    <xf numFmtId="0" fontId="19" fillId="0" borderId="7" xfId="2" applyFont="1" applyBorder="1" applyAlignment="1">
      <alignment horizontal="center" vertical="center" wrapText="1"/>
    </xf>
    <xf numFmtId="49" fontId="19" fillId="0" borderId="7" xfId="2" applyNumberFormat="1" applyFont="1" applyBorder="1" applyAlignment="1">
      <alignment horizontal="center" vertical="center" wrapText="1"/>
    </xf>
    <xf numFmtId="4" fontId="5" fillId="0" borderId="8" xfId="2" applyNumberFormat="1" applyFont="1" applyBorder="1" applyAlignment="1">
      <alignment horizontal="right" vertical="center" wrapText="1"/>
    </xf>
    <xf numFmtId="4" fontId="21" fillId="0" borderId="8" xfId="2" applyNumberFormat="1" applyFont="1" applyBorder="1" applyAlignment="1">
      <alignment horizontal="right" vertical="center" wrapText="1"/>
    </xf>
    <xf numFmtId="4" fontId="1" fillId="3" borderId="9" xfId="2" applyNumberFormat="1" applyFill="1" applyBorder="1" applyAlignment="1" applyProtection="1">
      <alignment horizontal="right" vertical="center"/>
      <protection locked="0"/>
    </xf>
    <xf numFmtId="0" fontId="3" fillId="0" borderId="11" xfId="2" applyFont="1" applyBorder="1" applyAlignment="1">
      <alignment vertical="center"/>
    </xf>
    <xf numFmtId="4" fontId="3" fillId="0" borderId="14" xfId="2" applyNumberFormat="1" applyFont="1" applyBorder="1" applyAlignment="1">
      <alignment vertical="center"/>
    </xf>
    <xf numFmtId="0" fontId="2" fillId="0" borderId="15" xfId="2" applyFont="1" applyBorder="1" applyAlignment="1">
      <alignment vertical="center"/>
    </xf>
    <xf numFmtId="0" fontId="2" fillId="0" borderId="16" xfId="2" applyFont="1" applyBorder="1" applyAlignment="1">
      <alignment vertical="center"/>
    </xf>
    <xf numFmtId="0" fontId="2" fillId="0" borderId="18" xfId="2" applyFont="1" applyBorder="1" applyAlignment="1">
      <alignment vertical="center"/>
    </xf>
    <xf numFmtId="0" fontId="2" fillId="0" borderId="19" xfId="2" applyFont="1" applyBorder="1" applyAlignment="1">
      <alignment vertical="center"/>
    </xf>
    <xf numFmtId="0" fontId="2" fillId="0" borderId="20" xfId="2" applyFont="1" applyBorder="1" applyAlignment="1">
      <alignment vertical="center"/>
    </xf>
    <xf numFmtId="0" fontId="2" fillId="0" borderId="21" xfId="2" applyFont="1" applyBorder="1" applyAlignment="1">
      <alignment vertical="center"/>
    </xf>
    <xf numFmtId="0" fontId="5" fillId="0" borderId="23" xfId="2" applyFont="1" applyBorder="1" applyAlignment="1">
      <alignment vertical="center"/>
    </xf>
    <xf numFmtId="0" fontId="2" fillId="0" borderId="24" xfId="2" applyFont="1" applyBorder="1" applyAlignment="1">
      <alignment vertical="center"/>
    </xf>
    <xf numFmtId="4" fontId="5" fillId="0" borderId="26" xfId="2" applyNumberFormat="1" applyFont="1" applyBorder="1" applyAlignment="1">
      <alignment vertical="center"/>
    </xf>
    <xf numFmtId="4" fontId="21" fillId="0" borderId="26" xfId="2" applyNumberFormat="1" applyFont="1" applyBorder="1" applyAlignment="1">
      <alignment vertical="center"/>
    </xf>
    <xf numFmtId="0" fontId="3" fillId="0" borderId="0" xfId="2" applyFont="1" applyAlignment="1">
      <alignment horizontal="right" vertical="center" wrapText="1"/>
    </xf>
    <xf numFmtId="0" fontId="5" fillId="0" borderId="27" xfId="2" applyFont="1" applyBorder="1" applyAlignment="1">
      <alignment horizontal="center" vertical="center"/>
    </xf>
    <xf numFmtId="10" fontId="5" fillId="0" borderId="28" xfId="3" applyNumberFormat="1" applyFont="1" applyFill="1" applyBorder="1" applyAlignment="1">
      <alignment vertical="center"/>
    </xf>
    <xf numFmtId="164" fontId="22" fillId="0" borderId="0" xfId="2" applyNumberFormat="1" applyFont="1"/>
    <xf numFmtId="0" fontId="5" fillId="0" borderId="0" xfId="2" applyFont="1" applyAlignment="1">
      <alignment horizontal="center" vertical="center"/>
    </xf>
    <xf numFmtId="0" fontId="5" fillId="0" borderId="0" xfId="3" applyNumberFormat="1" applyFont="1" applyFill="1" applyBorder="1" applyAlignment="1">
      <alignment vertical="center"/>
    </xf>
    <xf numFmtId="9" fontId="3" fillId="0" borderId="0" xfId="3" applyFont="1" applyFill="1" applyBorder="1"/>
    <xf numFmtId="0" fontId="3" fillId="0" borderId="29" xfId="2" applyFont="1" applyBorder="1" applyAlignment="1">
      <alignment horizontal="center" vertical="center" wrapText="1"/>
    </xf>
    <xf numFmtId="0" fontId="3" fillId="0" borderId="30" xfId="2" applyFont="1" applyBorder="1" applyAlignment="1">
      <alignment horizontal="center" vertical="center" wrapText="1"/>
    </xf>
    <xf numFmtId="0" fontId="11" fillId="3" borderId="7" xfId="2" applyFont="1" applyFill="1" applyBorder="1" applyAlignment="1" applyProtection="1">
      <alignment vertical="center" wrapText="1"/>
      <protection locked="0"/>
    </xf>
    <xf numFmtId="4" fontId="11" fillId="3" borderId="7" xfId="2" applyNumberFormat="1" applyFont="1" applyFill="1" applyBorder="1" applyAlignment="1" applyProtection="1">
      <alignment vertical="center" wrapText="1"/>
      <protection locked="0"/>
    </xf>
    <xf numFmtId="0" fontId="11" fillId="3" borderId="31" xfId="2" applyFont="1" applyFill="1" applyBorder="1" applyAlignment="1" applyProtection="1">
      <alignment vertical="center" wrapText="1"/>
      <protection locked="0"/>
    </xf>
    <xf numFmtId="0" fontId="11" fillId="0" borderId="0" xfId="2" applyFont="1"/>
    <xf numFmtId="0" fontId="23" fillId="0" borderId="0" xfId="2" applyFont="1"/>
    <xf numFmtId="0" fontId="11" fillId="3" borderId="11" xfId="2" applyFont="1" applyFill="1" applyBorder="1" applyAlignment="1" applyProtection="1">
      <alignment vertical="center" wrapText="1"/>
      <protection locked="0"/>
    </xf>
    <xf numFmtId="4" fontId="11" fillId="3" borderId="11" xfId="2" applyNumberFormat="1" applyFont="1" applyFill="1" applyBorder="1" applyAlignment="1" applyProtection="1">
      <alignment vertical="center" wrapText="1"/>
      <protection locked="0"/>
    </xf>
    <xf numFmtId="0" fontId="11" fillId="3" borderId="32" xfId="2" applyFont="1" applyFill="1" applyBorder="1" applyAlignment="1" applyProtection="1">
      <alignment vertical="center" wrapText="1"/>
      <protection locked="0"/>
    </xf>
    <xf numFmtId="0" fontId="11" fillId="3" borderId="33" xfId="2" applyFont="1" applyFill="1" applyBorder="1" applyAlignment="1" applyProtection="1">
      <alignment vertical="center" wrapText="1"/>
      <protection locked="0"/>
    </xf>
    <xf numFmtId="4" fontId="11" fillId="3" borderId="33" xfId="2" applyNumberFormat="1" applyFont="1" applyFill="1" applyBorder="1" applyAlignment="1" applyProtection="1">
      <alignment vertical="center" wrapText="1"/>
      <protection locked="0"/>
    </xf>
    <xf numFmtId="0" fontId="11" fillId="3" borderId="34" xfId="2" applyFont="1" applyFill="1" applyBorder="1" applyAlignment="1" applyProtection="1">
      <alignment vertical="center" wrapText="1"/>
      <protection locked="0"/>
    </xf>
    <xf numFmtId="0" fontId="1" fillId="4" borderId="35" xfId="2" applyFill="1" applyBorder="1"/>
    <xf numFmtId="4" fontId="3" fillId="0" borderId="35" xfId="2" applyNumberFormat="1" applyFont="1" applyBorder="1" applyAlignment="1">
      <alignment vertical="center"/>
    </xf>
    <xf numFmtId="0" fontId="1" fillId="4" borderId="36" xfId="2" applyFill="1" applyBorder="1"/>
    <xf numFmtId="0" fontId="24" fillId="0" borderId="0" xfId="2" applyFont="1" applyAlignment="1">
      <alignment horizontal="centerContinuous" vertical="center"/>
    </xf>
    <xf numFmtId="0" fontId="25" fillId="0" borderId="0" xfId="2" applyFont="1" applyAlignment="1">
      <alignment horizontal="centerContinuous" vertical="center" wrapText="1"/>
    </xf>
    <xf numFmtId="0" fontId="15" fillId="0" borderId="0" xfId="2" applyFont="1" applyAlignment="1">
      <alignment horizontal="centerContinuous" vertical="center" wrapText="1"/>
    </xf>
    <xf numFmtId="4" fontId="3" fillId="0" borderId="12" xfId="2" applyNumberFormat="1" applyFont="1" applyBorder="1" applyAlignment="1">
      <alignment vertical="center"/>
    </xf>
    <xf numFmtId="0" fontId="1" fillId="0" borderId="0" xfId="2" applyAlignment="1">
      <alignment vertical="center"/>
    </xf>
    <xf numFmtId="0" fontId="5" fillId="0" borderId="0" xfId="2" applyFont="1" applyAlignment="1">
      <alignment horizontal="center" vertical="center" wrapText="1"/>
    </xf>
    <xf numFmtId="0" fontId="3" fillId="0" borderId="0" xfId="2" applyFont="1" applyAlignment="1">
      <alignment vertical="center"/>
    </xf>
    <xf numFmtId="0" fontId="3" fillId="0" borderId="26" xfId="2" applyFont="1" applyBorder="1" applyAlignment="1">
      <alignment horizontal="left" vertical="center"/>
    </xf>
    <xf numFmtId="0" fontId="3" fillId="0" borderId="36" xfId="2" applyFont="1" applyBorder="1" applyAlignment="1">
      <alignment horizontal="center" vertical="center" wrapText="1"/>
    </xf>
    <xf numFmtId="0" fontId="1" fillId="0" borderId="40" xfId="2" applyBorder="1" applyAlignment="1">
      <alignment horizontal="left" vertical="center" wrapText="1"/>
    </xf>
    <xf numFmtId="4" fontId="1" fillId="3" borderId="37" xfId="2" applyNumberFormat="1" applyFill="1" applyBorder="1" applyAlignment="1" applyProtection="1">
      <alignment vertical="center"/>
      <protection locked="0"/>
    </xf>
    <xf numFmtId="4" fontId="5" fillId="0" borderId="42" xfId="2" applyNumberFormat="1" applyFont="1" applyBorder="1" applyAlignment="1">
      <alignment vertical="center"/>
    </xf>
    <xf numFmtId="0" fontId="1" fillId="0" borderId="15" xfId="2" applyBorder="1" applyAlignment="1">
      <alignment horizontal="left" vertical="center" wrapText="1"/>
    </xf>
    <xf numFmtId="0" fontId="1" fillId="0" borderId="18" xfId="2" applyBorder="1" applyAlignment="1">
      <alignment horizontal="left" vertical="center" wrapText="1"/>
    </xf>
    <xf numFmtId="4" fontId="1" fillId="3" borderId="33" xfId="2" applyNumberFormat="1" applyFill="1" applyBorder="1" applyAlignment="1" applyProtection="1">
      <alignment vertical="center"/>
      <protection locked="0"/>
    </xf>
    <xf numFmtId="0" fontId="1" fillId="0" borderId="20" xfId="2" applyBorder="1" applyAlignment="1">
      <alignment horizontal="left" vertical="center" wrapText="1"/>
    </xf>
    <xf numFmtId="0" fontId="5" fillId="0" borderId="23" xfId="2" applyFont="1" applyBorder="1" applyAlignment="1">
      <alignment horizontal="left" vertical="center" wrapText="1"/>
    </xf>
    <xf numFmtId="4" fontId="5" fillId="0" borderId="23" xfId="2" applyNumberFormat="1" applyFont="1" applyBorder="1" applyAlignment="1">
      <alignment vertical="center"/>
    </xf>
    <xf numFmtId="4" fontId="5" fillId="0" borderId="35" xfId="2" applyNumberFormat="1" applyFont="1" applyBorder="1" applyAlignment="1">
      <alignment vertical="center"/>
    </xf>
    <xf numFmtId="4" fontId="5" fillId="0" borderId="36" xfId="2" applyNumberFormat="1" applyFont="1" applyBorder="1" applyAlignment="1">
      <alignment vertical="center"/>
    </xf>
    <xf numFmtId="0" fontId="5" fillId="0" borderId="0" xfId="2" applyFont="1" applyAlignment="1">
      <alignment horizontal="left" vertical="center" wrapText="1"/>
    </xf>
    <xf numFmtId="4" fontId="5" fillId="0" borderId="0" xfId="2" applyNumberFormat="1" applyFont="1" applyAlignment="1">
      <alignment vertical="center"/>
    </xf>
    <xf numFmtId="0" fontId="17" fillId="0" borderId="0" xfId="2" applyFont="1" applyAlignment="1">
      <alignment horizontal="left" vertical="center" wrapText="1"/>
    </xf>
    <xf numFmtId="0" fontId="17" fillId="0" borderId="0" xfId="2" applyFont="1" applyAlignment="1">
      <alignment vertical="center"/>
    </xf>
    <xf numFmtId="0" fontId="1" fillId="0" borderId="0" xfId="2" applyAlignment="1">
      <alignment horizontal="center" vertical="center"/>
    </xf>
    <xf numFmtId="0" fontId="3" fillId="0" borderId="46" xfId="2" applyFont="1" applyBorder="1" applyAlignment="1">
      <alignment horizontal="center" vertical="center"/>
    </xf>
    <xf numFmtId="0" fontId="3" fillId="0" borderId="35" xfId="2" applyFont="1" applyBorder="1" applyAlignment="1">
      <alignment horizontal="center" vertical="center"/>
    </xf>
    <xf numFmtId="4" fontId="1" fillId="0" borderId="41" xfId="2" applyNumberFormat="1" applyBorder="1" applyAlignment="1">
      <alignment vertical="center"/>
    </xf>
    <xf numFmtId="4" fontId="1" fillId="0" borderId="9" xfId="2" applyNumberFormat="1" applyBorder="1" applyAlignment="1">
      <alignment vertical="center"/>
    </xf>
    <xf numFmtId="4" fontId="1" fillId="0" borderId="43" xfId="2" applyNumberFormat="1" applyBorder="1" applyAlignment="1">
      <alignment vertical="center"/>
    </xf>
    <xf numFmtId="4" fontId="1" fillId="0" borderId="11" xfId="2" applyNumberFormat="1" applyBorder="1" applyAlignment="1">
      <alignment vertical="center"/>
    </xf>
    <xf numFmtId="4" fontId="1" fillId="0" borderId="44" xfId="2" applyNumberFormat="1" applyBorder="1" applyAlignment="1">
      <alignment vertical="center"/>
    </xf>
    <xf numFmtId="4" fontId="1" fillId="0" borderId="33" xfId="2" applyNumberFormat="1" applyBorder="1" applyAlignment="1">
      <alignment vertical="center"/>
    </xf>
    <xf numFmtId="4" fontId="1" fillId="0" borderId="20" xfId="2" applyNumberFormat="1" applyBorder="1" applyAlignment="1">
      <alignment vertical="center"/>
    </xf>
    <xf numFmtId="4" fontId="1" fillId="0" borderId="13" xfId="2" applyNumberFormat="1" applyBorder="1" applyAlignment="1">
      <alignment vertical="center"/>
    </xf>
    <xf numFmtId="4" fontId="1" fillId="0" borderId="47" xfId="2" applyNumberFormat="1" applyBorder="1" applyAlignment="1">
      <alignment vertical="center"/>
    </xf>
    <xf numFmtId="4" fontId="1" fillId="3" borderId="48" xfId="2" applyNumberFormat="1" applyFill="1" applyBorder="1" applyAlignment="1" applyProtection="1">
      <alignment vertical="center"/>
      <protection locked="0"/>
    </xf>
    <xf numFmtId="4" fontId="6" fillId="0" borderId="14" xfId="2" applyNumberFormat="1" applyFont="1" applyBorder="1" applyAlignment="1">
      <alignment horizontal="right" vertical="center" wrapText="1"/>
    </xf>
    <xf numFmtId="4" fontId="9" fillId="5" borderId="10" xfId="2" applyNumberFormat="1" applyFont="1" applyFill="1" applyBorder="1"/>
    <xf numFmtId="4" fontId="9" fillId="5" borderId="49" xfId="2" applyNumberFormat="1" applyFont="1" applyFill="1" applyBorder="1"/>
    <xf numFmtId="4" fontId="6" fillId="0" borderId="12" xfId="2" applyNumberFormat="1" applyFont="1" applyBorder="1" applyAlignment="1">
      <alignment horizontal="right" vertical="center" wrapText="1"/>
    </xf>
    <xf numFmtId="0" fontId="3" fillId="0" borderId="0" xfId="2" applyFont="1"/>
    <xf numFmtId="0" fontId="5" fillId="0" borderId="0" xfId="2" applyFont="1" applyAlignment="1">
      <alignment vertical="center"/>
    </xf>
    <xf numFmtId="0" fontId="2" fillId="0" borderId="0" xfId="2" applyFont="1" applyAlignment="1">
      <alignment vertical="center"/>
    </xf>
    <xf numFmtId="4" fontId="1" fillId="0" borderId="0" xfId="2" applyNumberFormat="1" applyAlignment="1">
      <alignment vertical="center"/>
    </xf>
    <xf numFmtId="0" fontId="7" fillId="0" borderId="0" xfId="2" applyFont="1" applyAlignment="1">
      <alignment vertical="center" wrapText="1"/>
    </xf>
    <xf numFmtId="9" fontId="24" fillId="0" borderId="0" xfId="3" applyFont="1" applyAlignment="1">
      <alignment vertical="center" wrapText="1"/>
    </xf>
    <xf numFmtId="0" fontId="3" fillId="0" borderId="0" xfId="0" applyFont="1"/>
    <xf numFmtId="4" fontId="1" fillId="0" borderId="10" xfId="1" applyNumberFormat="1" applyFill="1" applyBorder="1" applyAlignment="1" applyProtection="1">
      <alignment horizontal="right" vertical="center"/>
    </xf>
    <xf numFmtId="4" fontId="1" fillId="0" borderId="12" xfId="1" applyNumberFormat="1" applyFill="1" applyBorder="1" applyAlignment="1" applyProtection="1">
      <alignment horizontal="right" vertical="center"/>
    </xf>
    <xf numFmtId="4" fontId="1" fillId="0" borderId="10" xfId="2" applyNumberFormat="1" applyBorder="1" applyAlignment="1">
      <alignment vertical="center"/>
    </xf>
    <xf numFmtId="4" fontId="1" fillId="0" borderId="12" xfId="2" applyNumberFormat="1" applyBorder="1" applyAlignment="1">
      <alignment vertical="center"/>
    </xf>
    <xf numFmtId="4" fontId="3" fillId="0" borderId="11" xfId="2" applyNumberFormat="1" applyFont="1" applyBorder="1" applyAlignment="1">
      <alignment horizontal="right" vertical="center"/>
    </xf>
    <xf numFmtId="4" fontId="0" fillId="3" borderId="9" xfId="1" applyNumberFormat="1" applyFont="1" applyFill="1" applyBorder="1" applyAlignment="1" applyProtection="1">
      <alignment horizontal="right" vertical="center"/>
      <protection locked="0"/>
    </xf>
    <xf numFmtId="4" fontId="1" fillId="3" borderId="11" xfId="2" applyNumberFormat="1" applyFill="1" applyBorder="1" applyAlignment="1" applyProtection="1">
      <alignment horizontal="right"/>
      <protection locked="0"/>
    </xf>
    <xf numFmtId="4" fontId="0" fillId="3" borderId="11" xfId="1" applyNumberFormat="1" applyFont="1" applyFill="1" applyBorder="1" applyAlignment="1" applyProtection="1">
      <alignment horizontal="right"/>
      <protection locked="0"/>
    </xf>
    <xf numFmtId="4" fontId="1" fillId="3" borderId="11" xfId="2" applyNumberFormat="1" applyFill="1" applyBorder="1" applyAlignment="1" applyProtection="1">
      <alignment horizontal="right" vertical="center"/>
      <protection locked="0"/>
    </xf>
    <xf numFmtId="0" fontId="5" fillId="0" borderId="64" xfId="2" applyFont="1" applyBorder="1" applyAlignment="1">
      <alignment horizontal="center" vertical="center" wrapText="1"/>
    </xf>
    <xf numFmtId="4" fontId="1" fillId="3" borderId="17" xfId="2" applyNumberFormat="1" applyFill="1" applyBorder="1" applyAlignment="1" applyProtection="1">
      <alignment horizontal="right"/>
      <protection locked="0"/>
    </xf>
    <xf numFmtId="4" fontId="1" fillId="3" borderId="50" xfId="2" applyNumberFormat="1" applyFill="1" applyBorder="1" applyAlignment="1" applyProtection="1">
      <alignment horizontal="right" vertical="center"/>
      <protection locked="0"/>
    </xf>
    <xf numFmtId="0" fontId="3" fillId="0" borderId="29" xfId="2" applyFont="1" applyBorder="1" applyAlignment="1">
      <alignment vertical="center" wrapText="1"/>
    </xf>
    <xf numFmtId="4" fontId="1" fillId="3" borderId="17" xfId="2" applyNumberFormat="1" applyFill="1" applyBorder="1" applyAlignment="1" applyProtection="1">
      <alignment horizontal="right" vertical="center"/>
      <protection locked="0"/>
    </xf>
    <xf numFmtId="4" fontId="1" fillId="3" borderId="33" xfId="2" applyNumberFormat="1" applyFill="1" applyBorder="1" applyAlignment="1" applyProtection="1">
      <alignment horizontal="right" vertical="center"/>
      <protection locked="0"/>
    </xf>
    <xf numFmtId="4" fontId="9" fillId="5" borderId="12" xfId="2" applyNumberFormat="1" applyFont="1" applyFill="1" applyBorder="1"/>
    <xf numFmtId="4" fontId="0" fillId="6" borderId="11" xfId="1" applyNumberFormat="1" applyFont="1" applyFill="1" applyBorder="1" applyAlignment="1" applyProtection="1">
      <alignment horizontal="right"/>
      <protection locked="0"/>
    </xf>
    <xf numFmtId="4" fontId="9" fillId="6" borderId="10" xfId="2" applyNumberFormat="1" applyFont="1" applyFill="1" applyBorder="1"/>
    <xf numFmtId="0" fontId="1" fillId="8" borderId="11" xfId="2" applyFill="1" applyBorder="1" applyAlignment="1">
      <alignment wrapText="1"/>
    </xf>
    <xf numFmtId="0" fontId="1" fillId="8" borderId="11" xfId="2" applyFill="1" applyBorder="1"/>
    <xf numFmtId="0" fontId="1" fillId="9" borderId="11" xfId="2" applyFill="1" applyBorder="1"/>
    <xf numFmtId="0" fontId="1" fillId="9" borderId="33" xfId="2" applyFill="1" applyBorder="1" applyAlignment="1">
      <alignment vertical="top" wrapText="1"/>
    </xf>
    <xf numFmtId="0" fontId="3" fillId="0" borderId="33" xfId="2" applyFont="1" applyBorder="1" applyAlignment="1">
      <alignment vertical="center"/>
    </xf>
    <xf numFmtId="4" fontId="3" fillId="0" borderId="33" xfId="2" applyNumberFormat="1" applyFont="1" applyBorder="1" applyAlignment="1">
      <alignment vertical="center"/>
    </xf>
    <xf numFmtId="0" fontId="2" fillId="0" borderId="62" xfId="2" applyFont="1" applyBorder="1" applyAlignment="1">
      <alignment vertical="center"/>
    </xf>
    <xf numFmtId="0" fontId="2" fillId="0" borderId="66" xfId="2" applyFont="1" applyBorder="1" applyAlignment="1">
      <alignment vertical="center"/>
    </xf>
    <xf numFmtId="0" fontId="2" fillId="0" borderId="67" xfId="2" applyFont="1" applyBorder="1" applyAlignment="1">
      <alignment vertical="center"/>
    </xf>
    <xf numFmtId="0" fontId="2" fillId="0" borderId="65" xfId="2" applyFont="1" applyBorder="1" applyAlignment="1">
      <alignment vertical="center"/>
    </xf>
    <xf numFmtId="0" fontId="2" fillId="0" borderId="68" xfId="2" applyFont="1" applyBorder="1" applyAlignment="1">
      <alignment vertical="center"/>
    </xf>
    <xf numFmtId="0" fontId="2" fillId="0" borderId="69" xfId="2" applyFont="1" applyBorder="1" applyAlignment="1">
      <alignment vertical="center"/>
    </xf>
    <xf numFmtId="0" fontId="2" fillId="0" borderId="58" xfId="2" applyFont="1" applyBorder="1" applyAlignment="1">
      <alignment vertical="center"/>
    </xf>
    <xf numFmtId="4" fontId="1" fillId="3" borderId="39" xfId="2" applyNumberFormat="1" applyFill="1" applyBorder="1" applyAlignment="1" applyProtection="1">
      <alignment vertical="center"/>
      <protection locked="0"/>
    </xf>
    <xf numFmtId="4" fontId="1" fillId="3" borderId="51" xfId="2" applyNumberFormat="1" applyFill="1" applyBorder="1" applyAlignment="1" applyProtection="1">
      <alignment vertical="center"/>
      <protection locked="0"/>
    </xf>
    <xf numFmtId="0" fontId="1" fillId="0" borderId="0" xfId="2" applyAlignment="1">
      <alignment horizontal="left" vertical="center"/>
    </xf>
    <xf numFmtId="0" fontId="11" fillId="3" borderId="15" xfId="2" applyFont="1" applyFill="1" applyBorder="1" applyAlignment="1" applyProtection="1">
      <alignment horizontal="center" vertical="center" wrapText="1"/>
      <protection locked="0"/>
    </xf>
    <xf numFmtId="0" fontId="11" fillId="3" borderId="17" xfId="2"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3" fillId="0" borderId="0" xfId="2" applyFont="1" applyAlignment="1">
      <alignment horizontal="left" vertical="center" wrapText="1"/>
    </xf>
    <xf numFmtId="4" fontId="3" fillId="0" borderId="0" xfId="2" applyNumberFormat="1" applyFont="1" applyAlignment="1">
      <alignment vertical="center"/>
    </xf>
    <xf numFmtId="0" fontId="41" fillId="0" borderId="0" xfId="2" applyFont="1"/>
    <xf numFmtId="0" fontId="42" fillId="0" borderId="0" xfId="2" applyFont="1"/>
    <xf numFmtId="0" fontId="43" fillId="0" borderId="0" xfId="2" applyFont="1"/>
    <xf numFmtId="0" fontId="40" fillId="0" borderId="0" xfId="2" applyFont="1"/>
    <xf numFmtId="0" fontId="3" fillId="0" borderId="79" xfId="2" applyFont="1" applyBorder="1" applyAlignment="1">
      <alignment horizontal="center" vertical="center" wrapText="1"/>
    </xf>
    <xf numFmtId="0" fontId="3" fillId="0" borderId="78" xfId="2" applyFont="1" applyBorder="1" applyAlignment="1">
      <alignment horizontal="center" vertical="center" wrapText="1"/>
    </xf>
    <xf numFmtId="0" fontId="11" fillId="3" borderId="82" xfId="2" applyFont="1" applyFill="1" applyBorder="1" applyAlignment="1" applyProtection="1">
      <alignment vertical="center" wrapText="1"/>
      <protection locked="0"/>
    </xf>
    <xf numFmtId="4" fontId="11" fillId="3" borderId="82" xfId="2" applyNumberFormat="1" applyFont="1" applyFill="1" applyBorder="1" applyAlignment="1" applyProtection="1">
      <alignment vertical="center" wrapText="1"/>
      <protection locked="0"/>
    </xf>
    <xf numFmtId="0" fontId="11" fillId="3" borderId="83" xfId="2" applyFont="1" applyFill="1" applyBorder="1" applyAlignment="1" applyProtection="1">
      <alignment vertical="center" wrapText="1"/>
      <protection locked="0"/>
    </xf>
    <xf numFmtId="14" fontId="5" fillId="0" borderId="0" xfId="2" applyNumberFormat="1" applyFont="1" applyAlignment="1">
      <alignment horizontal="center" vertical="center" wrapText="1"/>
    </xf>
    <xf numFmtId="14" fontId="3" fillId="0" borderId="35" xfId="2" applyNumberFormat="1" applyFont="1" applyBorder="1" applyAlignment="1">
      <alignment horizontal="center" vertical="center" wrapText="1"/>
    </xf>
    <xf numFmtId="14" fontId="1" fillId="3" borderId="9" xfId="2" applyNumberFormat="1" applyFill="1" applyBorder="1" applyAlignment="1" applyProtection="1">
      <alignment vertical="center"/>
      <protection locked="0"/>
    </xf>
    <xf numFmtId="14" fontId="5" fillId="0" borderId="0" xfId="2" applyNumberFormat="1" applyFont="1" applyAlignment="1">
      <alignment vertical="center"/>
    </xf>
    <xf numFmtId="14" fontId="3" fillId="0" borderId="24" xfId="2" applyNumberFormat="1" applyFont="1" applyBorder="1" applyAlignment="1">
      <alignment horizontal="center" vertical="center" wrapText="1"/>
    </xf>
    <xf numFmtId="14" fontId="1" fillId="0" borderId="0" xfId="2" applyNumberFormat="1" applyAlignment="1">
      <alignment vertical="center"/>
    </xf>
    <xf numFmtId="14" fontId="1" fillId="6" borderId="9" xfId="2" applyNumberFormat="1" applyFill="1" applyBorder="1" applyAlignment="1" applyProtection="1">
      <alignment vertical="center"/>
      <protection locked="0"/>
    </xf>
    <xf numFmtId="0" fontId="3" fillId="7" borderId="35" xfId="2" applyFont="1" applyFill="1" applyBorder="1" applyAlignment="1">
      <alignment horizontal="center" vertical="center" wrapText="1"/>
    </xf>
    <xf numFmtId="0" fontId="1" fillId="3" borderId="37" xfId="2" applyFill="1" applyBorder="1" applyAlignment="1" applyProtection="1">
      <alignment vertical="center"/>
      <protection locked="0"/>
    </xf>
    <xf numFmtId="0" fontId="1" fillId="6" borderId="37" xfId="2" applyFill="1" applyBorder="1" applyAlignment="1" applyProtection="1">
      <alignment vertical="center"/>
      <protection locked="0"/>
    </xf>
    <xf numFmtId="0" fontId="16" fillId="2" borderId="23" xfId="2" applyFont="1" applyFill="1" applyBorder="1" applyAlignment="1">
      <alignment horizontal="center" vertical="center" wrapText="1"/>
    </xf>
    <xf numFmtId="0" fontId="16" fillId="2" borderId="24" xfId="2" applyFont="1" applyFill="1" applyBorder="1" applyAlignment="1">
      <alignment horizontal="center" vertical="center" wrapText="1"/>
    </xf>
    <xf numFmtId="0" fontId="3" fillId="0" borderId="0" xfId="2" applyFont="1" applyAlignment="1">
      <alignment vertical="center" wrapText="1"/>
    </xf>
    <xf numFmtId="0" fontId="5" fillId="0" borderId="0" xfId="2" applyFont="1" applyAlignment="1">
      <alignment vertical="center" wrapText="1"/>
    </xf>
    <xf numFmtId="0" fontId="3" fillId="0" borderId="84" xfId="2" applyFont="1" applyBorder="1" applyAlignment="1">
      <alignment horizontal="center" vertical="center" wrapText="1"/>
    </xf>
    <xf numFmtId="14" fontId="5" fillId="6" borderId="35" xfId="2" applyNumberFormat="1" applyFont="1" applyFill="1" applyBorder="1" applyAlignment="1">
      <alignment vertical="center"/>
    </xf>
    <xf numFmtId="0" fontId="5" fillId="6" borderId="45" xfId="2" applyFont="1" applyFill="1" applyBorder="1" applyAlignment="1">
      <alignment vertical="center"/>
    </xf>
    <xf numFmtId="0" fontId="44" fillId="0" borderId="0" xfId="2" applyFont="1" applyAlignment="1">
      <alignment vertical="center" wrapText="1"/>
    </xf>
    <xf numFmtId="49" fontId="46" fillId="16" borderId="0" xfId="2" applyNumberFormat="1" applyFont="1" applyFill="1" applyAlignment="1">
      <alignment horizontal="left" vertical="center"/>
    </xf>
    <xf numFmtId="0" fontId="6" fillId="16" borderId="0" xfId="2" applyFont="1" applyFill="1" applyAlignment="1">
      <alignment horizontal="left" vertical="center"/>
    </xf>
    <xf numFmtId="0" fontId="10" fillId="16" borderId="0" xfId="2" applyFont="1" applyFill="1" applyAlignment="1">
      <alignment vertical="top" wrapText="1"/>
    </xf>
    <xf numFmtId="0" fontId="27" fillId="16" borderId="0" xfId="2" applyFont="1" applyFill="1" applyAlignment="1">
      <alignment vertical="center"/>
    </xf>
    <xf numFmtId="0" fontId="10" fillId="16" borderId="0" xfId="2" applyFont="1" applyFill="1" applyAlignment="1">
      <alignment vertical="center" wrapText="1"/>
    </xf>
    <xf numFmtId="49" fontId="1" fillId="16" borderId="0" xfId="2" applyNumberFormat="1" applyFill="1" applyAlignment="1">
      <alignment vertical="top"/>
    </xf>
    <xf numFmtId="49" fontId="11" fillId="16" borderId="0" xfId="2" applyNumberFormat="1" applyFont="1" applyFill="1" applyAlignment="1">
      <alignment vertical="top" wrapText="1"/>
    </xf>
    <xf numFmtId="0" fontId="47" fillId="16" borderId="0" xfId="2" applyFont="1" applyFill="1" applyAlignment="1">
      <alignment vertical="top"/>
    </xf>
    <xf numFmtId="0" fontId="48" fillId="16" borderId="0" xfId="2" applyFont="1" applyFill="1" applyAlignment="1">
      <alignment vertical="top"/>
    </xf>
    <xf numFmtId="0" fontId="12" fillId="16" borderId="0" xfId="2" applyFont="1" applyFill="1" applyAlignment="1">
      <alignment vertical="top"/>
    </xf>
    <xf numFmtId="49" fontId="8" fillId="16" borderId="0" xfId="2" applyNumberFormat="1" applyFont="1" applyFill="1" applyAlignment="1">
      <alignment horizontal="left" vertical="center" wrapText="1"/>
    </xf>
    <xf numFmtId="0" fontId="8" fillId="16" borderId="0" xfId="2" applyFont="1" applyFill="1" applyAlignment="1">
      <alignment horizontal="left" vertical="center" wrapText="1"/>
    </xf>
    <xf numFmtId="0" fontId="49" fillId="16" borderId="0" xfId="2" applyFont="1" applyFill="1" applyAlignment="1">
      <alignment horizontal="left" vertical="center" wrapText="1"/>
    </xf>
    <xf numFmtId="0" fontId="1" fillId="16" borderId="0" xfId="2" applyFill="1" applyAlignment="1">
      <alignment horizontal="left" vertical="center" wrapText="1"/>
    </xf>
    <xf numFmtId="0" fontId="1" fillId="16" borderId="0" xfId="2" applyFill="1" applyAlignment="1">
      <alignment vertical="center"/>
    </xf>
    <xf numFmtId="0" fontId="49" fillId="16" borderId="0" xfId="2" applyFont="1" applyFill="1" applyAlignment="1">
      <alignment vertical="center"/>
    </xf>
    <xf numFmtId="0" fontId="46" fillId="16" borderId="0" xfId="2" applyFont="1" applyFill="1" applyAlignment="1">
      <alignment horizontal="left" vertical="center" wrapText="1"/>
    </xf>
    <xf numFmtId="0" fontId="46" fillId="16" borderId="0" xfId="2" applyFont="1" applyFill="1" applyAlignment="1">
      <alignment vertical="center"/>
    </xf>
    <xf numFmtId="0" fontId="49" fillId="16" borderId="0" xfId="2" applyFont="1" applyFill="1" applyAlignment="1">
      <alignment vertical="top" wrapText="1"/>
    </xf>
    <xf numFmtId="0" fontId="1" fillId="16" borderId="0" xfId="2" applyFill="1" applyAlignment="1">
      <alignment vertical="top" wrapText="1"/>
    </xf>
    <xf numFmtId="0" fontId="4" fillId="0" borderId="0" xfId="2" applyFont="1" applyAlignment="1">
      <alignment horizontal="center" vertical="center" wrapText="1"/>
    </xf>
    <xf numFmtId="0" fontId="5" fillId="16" borderId="0" xfId="2" applyFont="1" applyFill="1" applyAlignment="1">
      <alignment vertical="center"/>
    </xf>
    <xf numFmtId="0" fontId="2" fillId="16" borderId="0" xfId="2" applyFont="1" applyFill="1" applyAlignment="1">
      <alignment vertical="top"/>
    </xf>
    <xf numFmtId="49" fontId="2" fillId="16" borderId="0" xfId="2" applyNumberFormat="1" applyFont="1" applyFill="1" applyAlignment="1">
      <alignment vertical="top" wrapText="1"/>
    </xf>
    <xf numFmtId="0" fontId="5" fillId="16" borderId="0" xfId="2" applyFont="1" applyFill="1" applyAlignment="1">
      <alignment vertical="top"/>
    </xf>
    <xf numFmtId="0" fontId="1" fillId="18" borderId="0" xfId="2" applyFill="1"/>
    <xf numFmtId="0" fontId="9" fillId="16" borderId="0" xfId="2" applyFont="1" applyFill="1" applyAlignment="1">
      <alignment vertical="center"/>
    </xf>
    <xf numFmtId="0" fontId="1" fillId="18" borderId="0" xfId="2" applyFill="1" applyAlignment="1">
      <alignment vertical="center" wrapText="1"/>
    </xf>
    <xf numFmtId="0" fontId="1" fillId="0" borderId="53" xfId="2" applyBorder="1" applyAlignment="1">
      <alignment horizontal="center"/>
    </xf>
    <xf numFmtId="0" fontId="1" fillId="0" borderId="54" xfId="2" applyBorder="1" applyAlignment="1">
      <alignment horizontal="center"/>
    </xf>
    <xf numFmtId="0" fontId="3" fillId="0" borderId="52" xfId="2" applyFont="1" applyBorder="1" applyAlignment="1">
      <alignment horizontal="center"/>
    </xf>
    <xf numFmtId="49" fontId="54" fillId="16" borderId="0" xfId="2" applyNumberFormat="1" applyFont="1" applyFill="1" applyAlignment="1">
      <alignment horizontal="left" vertical="center"/>
    </xf>
    <xf numFmtId="0" fontId="54" fillId="16" borderId="0" xfId="2" applyFont="1" applyFill="1" applyAlignment="1">
      <alignment vertical="center"/>
    </xf>
    <xf numFmtId="0" fontId="54" fillId="16" borderId="0" xfId="2" applyFont="1" applyFill="1" applyAlignment="1">
      <alignment horizontal="left" vertical="center" wrapText="1"/>
    </xf>
    <xf numFmtId="49" fontId="61" fillId="16" borderId="0" xfId="2" applyNumberFormat="1" applyFont="1" applyFill="1" applyAlignment="1">
      <alignment vertical="center"/>
    </xf>
    <xf numFmtId="49" fontId="61" fillId="16" borderId="0" xfId="2" applyNumberFormat="1" applyFont="1" applyFill="1" applyAlignment="1">
      <alignment horizontal="left" vertical="center"/>
    </xf>
    <xf numFmtId="0" fontId="63" fillId="0" borderId="0" xfId="2" applyFont="1" applyAlignment="1">
      <alignment vertical="center" wrapText="1"/>
    </xf>
    <xf numFmtId="49" fontId="36" fillId="17" borderId="0" xfId="2" applyNumberFormat="1" applyFont="1" applyFill="1" applyAlignment="1">
      <alignment horizontal="center" vertical="center"/>
    </xf>
    <xf numFmtId="0" fontId="1" fillId="16" borderId="0" xfId="2" applyFill="1" applyAlignment="1">
      <alignment horizontal="left" vertical="top" wrapText="1"/>
    </xf>
    <xf numFmtId="0" fontId="1" fillId="16" borderId="0" xfId="2" applyFill="1" applyAlignment="1">
      <alignment horizontal="left" vertical="center" wrapText="1"/>
    </xf>
    <xf numFmtId="0" fontId="4" fillId="14" borderId="1" xfId="2" applyFont="1" applyFill="1" applyBorder="1" applyAlignment="1">
      <alignment horizontal="center" vertical="center" wrapText="1"/>
    </xf>
    <xf numFmtId="0" fontId="4" fillId="14" borderId="0" xfId="2" applyFont="1" applyFill="1" applyAlignment="1">
      <alignment horizontal="center" vertical="center" wrapText="1"/>
    </xf>
    <xf numFmtId="49" fontId="52" fillId="15" borderId="1" xfId="2" applyNumberFormat="1" applyFont="1" applyFill="1" applyBorder="1" applyAlignment="1">
      <alignment horizontal="center" vertical="center"/>
    </xf>
    <xf numFmtId="49" fontId="52" fillId="15" borderId="0" xfId="2" applyNumberFormat="1" applyFont="1" applyFill="1" applyAlignment="1">
      <alignment horizontal="center" vertical="center"/>
    </xf>
    <xf numFmtId="0" fontId="11" fillId="16" borderId="0" xfId="2" applyFont="1" applyFill="1" applyAlignment="1">
      <alignment horizontal="left" vertical="top" wrapText="1"/>
    </xf>
    <xf numFmtId="0" fontId="1" fillId="16" borderId="0" xfId="2" applyFill="1" applyAlignment="1">
      <alignment vertical="top" wrapText="1"/>
    </xf>
    <xf numFmtId="49" fontId="1" fillId="16" borderId="0" xfId="2" applyNumberFormat="1" applyFill="1" applyAlignment="1">
      <alignment vertical="top" wrapText="1"/>
    </xf>
    <xf numFmtId="0" fontId="0" fillId="16" borderId="0" xfId="0" applyFill="1" applyAlignment="1">
      <alignment vertical="top" wrapText="1"/>
    </xf>
    <xf numFmtId="49" fontId="30" fillId="0" borderId="0" xfId="0" applyNumberFormat="1" applyFont="1" applyAlignment="1">
      <alignment horizontal="right" wrapText="1"/>
    </xf>
    <xf numFmtId="49" fontId="30" fillId="0" borderId="0" xfId="0" applyNumberFormat="1" applyFont="1" applyAlignment="1">
      <alignment horizontal="right"/>
    </xf>
    <xf numFmtId="0" fontId="31" fillId="0" borderId="0" xfId="0" applyFont="1" applyAlignment="1">
      <alignment horizontal="left" vertical="center" wrapText="1"/>
    </xf>
    <xf numFmtId="0" fontId="32" fillId="16" borderId="0" xfId="0" applyFont="1" applyFill="1" applyAlignment="1">
      <alignment horizontal="left" vertical="center"/>
    </xf>
    <xf numFmtId="0" fontId="1" fillId="16" borderId="0" xfId="0" applyFont="1" applyFill="1" applyAlignment="1">
      <alignment horizontal="left" vertical="center" wrapText="1"/>
    </xf>
    <xf numFmtId="0" fontId="14" fillId="16" borderId="0" xfId="2" applyFont="1" applyFill="1" applyAlignment="1">
      <alignment horizontal="left" vertical="top" wrapText="1"/>
    </xf>
    <xf numFmtId="0" fontId="60" fillId="16" borderId="0" xfId="2" applyFont="1" applyFill="1" applyAlignment="1">
      <alignment horizontal="left" vertical="top" wrapText="1"/>
    </xf>
    <xf numFmtId="0" fontId="8" fillId="16" borderId="0" xfId="2" applyFont="1" applyFill="1" applyAlignment="1">
      <alignment horizontal="left" vertical="top" wrapText="1"/>
    </xf>
    <xf numFmtId="49" fontId="1" fillId="16" borderId="0" xfId="2" applyNumberFormat="1" applyFill="1" applyAlignment="1">
      <alignment horizontal="left" vertical="top" wrapText="1"/>
    </xf>
    <xf numFmtId="49" fontId="8" fillId="16" borderId="0" xfId="2" applyNumberFormat="1" applyFont="1" applyFill="1" applyAlignment="1">
      <alignment horizontal="left" vertical="top" wrapText="1"/>
    </xf>
    <xf numFmtId="15" fontId="1" fillId="16" borderId="0" xfId="2" applyNumberFormat="1" applyFill="1" applyAlignment="1">
      <alignment horizontal="left" vertical="top" wrapText="1"/>
    </xf>
    <xf numFmtId="0" fontId="32" fillId="16" borderId="0" xfId="0" applyFont="1" applyFill="1" applyAlignment="1">
      <alignment horizontal="left" vertical="center" wrapText="1"/>
    </xf>
    <xf numFmtId="0" fontId="57" fillId="2" borderId="80" xfId="0" applyFont="1" applyFill="1" applyBorder="1" applyAlignment="1">
      <alignment horizontal="center" vertical="center" wrapText="1"/>
    </xf>
    <xf numFmtId="0" fontId="57" fillId="2" borderId="66" xfId="0" applyFont="1" applyFill="1" applyBorder="1" applyAlignment="1">
      <alignment horizontal="center" vertical="center" wrapText="1"/>
    </xf>
    <xf numFmtId="0" fontId="57" fillId="2" borderId="67" xfId="0" applyFont="1" applyFill="1" applyBorder="1" applyAlignment="1">
      <alignment horizontal="center" vertical="center" wrapText="1"/>
    </xf>
    <xf numFmtId="0" fontId="1" fillId="3" borderId="20" xfId="0" applyFont="1" applyFill="1" applyBorder="1" applyAlignment="1" applyProtection="1">
      <alignment horizontal="center" vertical="center" wrapText="1"/>
      <protection locked="0"/>
    </xf>
    <xf numFmtId="0" fontId="1" fillId="3" borderId="21" xfId="0" applyFont="1" applyFill="1" applyBorder="1" applyAlignment="1" applyProtection="1">
      <alignment horizontal="center" vertical="center" wrapText="1"/>
      <protection locked="0"/>
    </xf>
    <xf numFmtId="0" fontId="1" fillId="3" borderId="69" xfId="0" applyFont="1" applyFill="1" applyBorder="1" applyAlignment="1" applyProtection="1">
      <alignment horizontal="center" vertical="center" wrapText="1"/>
      <protection locked="0"/>
    </xf>
    <xf numFmtId="49" fontId="35" fillId="11" borderId="73" xfId="0" applyNumberFormat="1" applyFont="1" applyFill="1" applyBorder="1" applyAlignment="1">
      <alignment horizontal="center" vertical="center" wrapText="1"/>
    </xf>
    <xf numFmtId="49" fontId="35" fillId="11" borderId="74" xfId="0" applyNumberFormat="1" applyFont="1" applyFill="1" applyBorder="1" applyAlignment="1">
      <alignment horizontal="center" vertical="center" wrapText="1"/>
    </xf>
    <xf numFmtId="49" fontId="36" fillId="12" borderId="75" xfId="0" applyNumberFormat="1" applyFont="1" applyFill="1" applyBorder="1" applyAlignment="1">
      <alignment horizontal="center" vertical="center" wrapText="1"/>
    </xf>
    <xf numFmtId="0" fontId="36" fillId="12" borderId="76" xfId="0" applyFont="1" applyFill="1" applyBorder="1" applyAlignment="1">
      <alignment horizontal="center" vertical="center" wrapText="1"/>
    </xf>
    <xf numFmtId="0" fontId="36" fillId="12" borderId="77" xfId="0" applyFont="1" applyFill="1" applyBorder="1" applyAlignment="1">
      <alignment horizontal="center" vertical="center" wrapText="1"/>
    </xf>
    <xf numFmtId="49" fontId="34" fillId="13" borderId="75" xfId="0" applyNumberFormat="1" applyFont="1" applyFill="1" applyBorder="1" applyAlignment="1">
      <alignment horizontal="left" vertical="top" wrapText="1"/>
    </xf>
    <xf numFmtId="0" fontId="34" fillId="13" borderId="76" xfId="0" applyFont="1" applyFill="1" applyBorder="1" applyAlignment="1">
      <alignment horizontal="left" vertical="top" wrapText="1"/>
    </xf>
    <xf numFmtId="0" fontId="34" fillId="13" borderId="77" xfId="0" applyFont="1" applyFill="1" applyBorder="1" applyAlignment="1">
      <alignment horizontal="left" vertical="top" wrapText="1"/>
    </xf>
    <xf numFmtId="49" fontId="38" fillId="12" borderId="75" xfId="0" applyNumberFormat="1" applyFont="1" applyFill="1" applyBorder="1" applyAlignment="1">
      <alignment horizontal="center" vertical="center" wrapText="1"/>
    </xf>
    <xf numFmtId="0" fontId="38" fillId="12" borderId="76" xfId="0" applyFont="1" applyFill="1" applyBorder="1" applyAlignment="1">
      <alignment horizontal="center" vertical="center" wrapText="1"/>
    </xf>
    <xf numFmtId="0" fontId="38" fillId="12" borderId="77" xfId="0" applyFont="1" applyFill="1" applyBorder="1" applyAlignment="1">
      <alignment horizontal="center" vertical="center" wrapText="1"/>
    </xf>
    <xf numFmtId="49" fontId="37" fillId="12" borderId="75" xfId="0" applyNumberFormat="1" applyFont="1" applyFill="1" applyBorder="1" applyAlignment="1">
      <alignment horizontal="center" vertical="center"/>
    </xf>
    <xf numFmtId="0" fontId="37" fillId="12" borderId="76" xfId="0" applyFont="1" applyFill="1" applyBorder="1" applyAlignment="1">
      <alignment horizontal="center" vertical="center"/>
    </xf>
    <xf numFmtId="0" fontId="37" fillId="12" borderId="77" xfId="0" applyFont="1" applyFill="1" applyBorder="1" applyAlignment="1">
      <alignment horizontal="center" vertical="center"/>
    </xf>
    <xf numFmtId="0" fontId="16" fillId="2" borderId="23" xfId="2" applyFont="1" applyFill="1" applyBorder="1" applyAlignment="1">
      <alignment horizontal="center" vertical="center"/>
    </xf>
    <xf numFmtId="0" fontId="16" fillId="2" borderId="24" xfId="2" applyFont="1" applyFill="1" applyBorder="1" applyAlignment="1">
      <alignment horizontal="center" vertical="center"/>
    </xf>
    <xf numFmtId="0" fontId="16" fillId="2" borderId="58" xfId="2" applyFont="1" applyFill="1" applyBorder="1" applyAlignment="1">
      <alignment horizontal="center" vertical="center"/>
    </xf>
    <xf numFmtId="4" fontId="5" fillId="8" borderId="38" xfId="2" applyNumberFormat="1" applyFont="1" applyFill="1" applyBorder="1" applyAlignment="1" applyProtection="1">
      <alignment horizontal="center" vertical="center"/>
      <protection locked="0"/>
    </xf>
    <xf numFmtId="4" fontId="5" fillId="8" borderId="16" xfId="2" applyNumberFormat="1" applyFont="1" applyFill="1" applyBorder="1" applyAlignment="1" applyProtection="1">
      <alignment horizontal="center" vertical="center"/>
      <protection locked="0"/>
    </xf>
    <xf numFmtId="4" fontId="5" fillId="8" borderId="65" xfId="2" applyNumberFormat="1" applyFont="1" applyFill="1" applyBorder="1" applyAlignment="1" applyProtection="1">
      <alignment horizontal="center" vertical="center"/>
      <protection locked="0"/>
    </xf>
    <xf numFmtId="0" fontId="11" fillId="3" borderId="15" xfId="2" applyFont="1" applyFill="1" applyBorder="1" applyAlignment="1" applyProtection="1">
      <alignment horizontal="center" vertical="center" wrapText="1"/>
      <protection locked="0"/>
    </xf>
    <xf numFmtId="0" fontId="11" fillId="3" borderId="17" xfId="2" applyFont="1" applyFill="1" applyBorder="1" applyAlignment="1" applyProtection="1">
      <alignment horizontal="center" vertical="center" wrapText="1"/>
      <protection locked="0"/>
    </xf>
    <xf numFmtId="0" fontId="1" fillId="7" borderId="61" xfId="2" applyFill="1" applyBorder="1" applyAlignment="1">
      <alignment horizontal="left" vertical="center" wrapText="1"/>
    </xf>
    <xf numFmtId="0" fontId="1" fillId="7" borderId="9" xfId="2" applyFill="1" applyBorder="1" applyAlignment="1">
      <alignment horizontal="left" vertical="center" wrapText="1"/>
    </xf>
    <xf numFmtId="0" fontId="1" fillId="7" borderId="33" xfId="2" applyFill="1" applyBorder="1" applyAlignment="1">
      <alignment vertical="center" wrapText="1"/>
    </xf>
    <xf numFmtId="0" fontId="0" fillId="7" borderId="61" xfId="0" applyFill="1" applyBorder="1" applyAlignment="1">
      <alignment vertical="center" wrapText="1"/>
    </xf>
    <xf numFmtId="0" fontId="0" fillId="7" borderId="9" xfId="0" applyFill="1" applyBorder="1" applyAlignment="1">
      <alignment vertical="center" wrapText="1"/>
    </xf>
    <xf numFmtId="0" fontId="1" fillId="7" borderId="33" xfId="2" applyFill="1" applyBorder="1" applyAlignment="1">
      <alignment horizontal="left" vertical="center" wrapText="1"/>
    </xf>
    <xf numFmtId="0" fontId="2" fillId="0" borderId="18" xfId="2" applyFont="1" applyBorder="1" applyAlignment="1">
      <alignment horizontal="center" vertical="center" textRotation="90"/>
    </xf>
    <xf numFmtId="0" fontId="2" fillId="0" borderId="60" xfId="2" applyFont="1" applyBorder="1" applyAlignment="1">
      <alignment horizontal="center" vertical="center" textRotation="90"/>
    </xf>
    <xf numFmtId="0" fontId="2" fillId="0" borderId="59" xfId="2" applyFont="1" applyBorder="1" applyAlignment="1">
      <alignment horizontal="center" vertical="center" textRotation="90"/>
    </xf>
    <xf numFmtId="0" fontId="11" fillId="3" borderId="20" xfId="2" applyFont="1" applyFill="1" applyBorder="1" applyAlignment="1" applyProtection="1">
      <alignment horizontal="center" vertical="center" wrapText="1"/>
      <protection locked="0"/>
    </xf>
    <xf numFmtId="0" fontId="11" fillId="3" borderId="22" xfId="2" applyFont="1" applyFill="1" applyBorder="1" applyAlignment="1" applyProtection="1">
      <alignment horizontal="center" vertical="center" wrapText="1"/>
      <protection locked="0"/>
    </xf>
    <xf numFmtId="0" fontId="3" fillId="0" borderId="23" xfId="2" applyFont="1" applyBorder="1" applyAlignment="1">
      <alignment horizontal="left" vertical="center" wrapText="1"/>
    </xf>
    <xf numFmtId="0" fontId="3" fillId="0" borderId="25" xfId="2" applyFont="1" applyBorder="1" applyAlignment="1">
      <alignment horizontal="left" vertical="center" wrapText="1"/>
    </xf>
    <xf numFmtId="0" fontId="3" fillId="0" borderId="23" xfId="2" applyFont="1" applyBorder="1" applyAlignment="1">
      <alignment horizontal="center" vertical="center" wrapText="1"/>
    </xf>
    <xf numFmtId="0" fontId="3" fillId="0" borderId="25" xfId="2" applyFont="1" applyBorder="1" applyAlignment="1">
      <alignment horizontal="center" vertical="center" wrapText="1"/>
    </xf>
    <xf numFmtId="0" fontId="11" fillId="3" borderId="62" xfId="2" applyFont="1" applyFill="1" applyBorder="1" applyAlignment="1" applyProtection="1">
      <alignment horizontal="center" vertical="center" wrapText="1"/>
      <protection locked="0"/>
    </xf>
    <xf numFmtId="0" fontId="11" fillId="3" borderId="63" xfId="2" applyFont="1" applyFill="1" applyBorder="1" applyAlignment="1" applyProtection="1">
      <alignment horizontal="center" vertical="center" wrapText="1"/>
      <protection locked="0"/>
    </xf>
    <xf numFmtId="0" fontId="44" fillId="0" borderId="64" xfId="2" applyFont="1" applyBorder="1" applyAlignment="1">
      <alignment horizontal="center" vertical="center" wrapText="1"/>
    </xf>
    <xf numFmtId="0" fontId="3" fillId="3" borderId="52" xfId="2" applyFont="1" applyFill="1" applyBorder="1" applyAlignment="1" applyProtection="1">
      <alignment horizontal="center" vertical="center"/>
      <protection locked="0"/>
    </xf>
    <xf numFmtId="0" fontId="3" fillId="3" borderId="53" xfId="2" applyFont="1" applyFill="1" applyBorder="1" applyAlignment="1" applyProtection="1">
      <alignment horizontal="center" vertical="center"/>
      <protection locked="0"/>
    </xf>
    <xf numFmtId="0" fontId="3" fillId="3" borderId="54" xfId="2" applyFont="1" applyFill="1" applyBorder="1" applyAlignment="1" applyProtection="1">
      <alignment horizontal="center" vertical="center"/>
      <protection locked="0"/>
    </xf>
    <xf numFmtId="0" fontId="3" fillId="5" borderId="55" xfId="2" applyFont="1" applyFill="1" applyBorder="1" applyAlignment="1" applyProtection="1">
      <alignment horizontal="center" vertical="center"/>
      <protection locked="0"/>
    </xf>
    <xf numFmtId="0" fontId="3" fillId="5" borderId="56" xfId="2" applyFont="1" applyFill="1" applyBorder="1" applyAlignment="1" applyProtection="1">
      <alignment horizontal="center" vertical="center"/>
      <protection locked="0"/>
    </xf>
    <xf numFmtId="0" fontId="3" fillId="5" borderId="57" xfId="2" applyFont="1" applyFill="1" applyBorder="1" applyAlignment="1" applyProtection="1">
      <alignment horizontal="center" vertical="center"/>
      <protection locked="0"/>
    </xf>
    <xf numFmtId="0" fontId="14" fillId="15" borderId="23" xfId="2" applyFont="1" applyFill="1" applyBorder="1" applyAlignment="1">
      <alignment horizontal="center" vertical="center" wrapText="1"/>
    </xf>
    <xf numFmtId="0" fontId="14" fillId="15" borderId="24" xfId="2" applyFont="1" applyFill="1" applyBorder="1" applyAlignment="1">
      <alignment horizontal="center" vertical="center" wrapText="1"/>
    </xf>
    <xf numFmtId="0" fontId="14" fillId="15" borderId="58" xfId="2" applyFont="1" applyFill="1" applyBorder="1" applyAlignment="1">
      <alignment horizontal="center" vertical="center" wrapText="1"/>
    </xf>
    <xf numFmtId="9" fontId="38" fillId="0" borderId="0" xfId="3" applyFont="1" applyFill="1" applyBorder="1" applyAlignment="1">
      <alignment horizontal="center" vertical="center" wrapText="1"/>
    </xf>
    <xf numFmtId="0" fontId="0" fillId="10" borderId="74" xfId="0" applyFill="1" applyBorder="1" applyAlignment="1">
      <alignment vertical="center" wrapText="1"/>
    </xf>
    <xf numFmtId="0" fontId="35" fillId="11" borderId="74" xfId="0" applyFont="1" applyFill="1" applyBorder="1" applyAlignment="1">
      <alignment horizontal="center" vertical="center" wrapText="1"/>
    </xf>
    <xf numFmtId="0" fontId="11" fillId="3" borderId="80" xfId="2" applyFont="1" applyFill="1" applyBorder="1" applyAlignment="1" applyProtection="1">
      <alignment horizontal="center" vertical="center" wrapText="1"/>
      <protection locked="0"/>
    </xf>
    <xf numFmtId="0" fontId="11" fillId="3" borderId="81" xfId="2" applyFont="1" applyFill="1" applyBorder="1" applyAlignment="1" applyProtection="1">
      <alignment horizontal="center" vertical="center" wrapText="1"/>
      <protection locked="0"/>
    </xf>
    <xf numFmtId="0" fontId="3" fillId="0" borderId="70" xfId="2" applyFont="1" applyBorder="1" applyAlignment="1">
      <alignment horizontal="left" vertical="center" wrapText="1"/>
    </xf>
    <xf numFmtId="0" fontId="16" fillId="2" borderId="70" xfId="2" applyFont="1" applyFill="1" applyBorder="1" applyAlignment="1">
      <alignment horizontal="center" vertical="center"/>
    </xf>
    <xf numFmtId="0" fontId="16" fillId="2" borderId="71" xfId="2" applyFont="1" applyFill="1" applyBorder="1" applyAlignment="1">
      <alignment horizontal="center" vertical="center"/>
    </xf>
    <xf numFmtId="0" fontId="16" fillId="2" borderId="72" xfId="2" applyFont="1" applyFill="1" applyBorder="1" applyAlignment="1">
      <alignment horizontal="center" vertical="center"/>
    </xf>
    <xf numFmtId="0" fontId="3" fillId="0" borderId="70" xfId="2" applyFont="1" applyBorder="1" applyAlignment="1">
      <alignment horizontal="center" vertical="center" wrapText="1"/>
    </xf>
    <xf numFmtId="0" fontId="1" fillId="3" borderId="52" xfId="2" applyFill="1" applyBorder="1" applyAlignment="1" applyProtection="1">
      <alignment horizontal="center"/>
      <protection locked="0"/>
    </xf>
    <xf numFmtId="0" fontId="1" fillId="0" borderId="53" xfId="2" applyBorder="1" applyProtection="1">
      <protection locked="0"/>
    </xf>
    <xf numFmtId="0" fontId="1" fillId="0" borderId="54" xfId="2" applyBorder="1" applyProtection="1">
      <protection locked="0"/>
    </xf>
    <xf numFmtId="0" fontId="1" fillId="0" borderId="52" xfId="2" applyBorder="1" applyAlignment="1">
      <alignment horizontal="left"/>
    </xf>
    <xf numFmtId="0" fontId="1" fillId="0" borderId="53" xfId="2" applyBorder="1" applyAlignment="1">
      <alignment horizontal="left"/>
    </xf>
    <xf numFmtId="0" fontId="1" fillId="0" borderId="54" xfId="2" applyBorder="1" applyAlignment="1">
      <alignment horizontal="left"/>
    </xf>
    <xf numFmtId="0" fontId="1" fillId="3" borderId="53" xfId="2" applyFill="1" applyBorder="1" applyAlignment="1" applyProtection="1">
      <alignment horizontal="center"/>
      <protection locked="0"/>
    </xf>
    <xf numFmtId="0" fontId="1" fillId="3" borderId="54" xfId="2" applyFill="1" applyBorder="1" applyAlignment="1" applyProtection="1">
      <alignment horizontal="center"/>
      <protection locked="0"/>
    </xf>
    <xf numFmtId="0" fontId="1" fillId="0" borderId="52" xfId="2" applyBorder="1" applyAlignment="1">
      <alignment horizontal="center"/>
    </xf>
    <xf numFmtId="0" fontId="1" fillId="0" borderId="53" xfId="2" applyBorder="1" applyAlignment="1">
      <alignment horizontal="center"/>
    </xf>
    <xf numFmtId="0" fontId="1" fillId="0" borderId="54" xfId="2" applyBorder="1" applyAlignment="1">
      <alignment horizontal="center"/>
    </xf>
    <xf numFmtId="0" fontId="45" fillId="0" borderId="0" xfId="2" applyFont="1" applyAlignment="1">
      <alignment horizontal="center" vertical="center" wrapText="1"/>
    </xf>
    <xf numFmtId="0" fontId="5" fillId="0" borderId="64" xfId="2" applyFont="1" applyBorder="1" applyAlignment="1">
      <alignment horizontal="left" vertical="center" wrapText="1"/>
    </xf>
    <xf numFmtId="0" fontId="16" fillId="2" borderId="70" xfId="2" applyFont="1" applyFill="1" applyBorder="1" applyAlignment="1">
      <alignment horizontal="center" vertical="center" wrapText="1"/>
    </xf>
    <xf numFmtId="0" fontId="16" fillId="2" borderId="71" xfId="2" applyFont="1" applyFill="1" applyBorder="1" applyAlignment="1">
      <alignment horizontal="center" vertical="center" wrapText="1"/>
    </xf>
    <xf numFmtId="0" fontId="59" fillId="15" borderId="70" xfId="2" applyFont="1" applyFill="1" applyBorder="1" applyAlignment="1">
      <alignment horizontal="left" vertical="center" wrapText="1"/>
    </xf>
    <xf numFmtId="0" fontId="59" fillId="15" borderId="71" xfId="2" applyFont="1" applyFill="1" applyBorder="1" applyAlignment="1">
      <alignment horizontal="left" vertical="center" wrapText="1"/>
    </xf>
    <xf numFmtId="0" fontId="59" fillId="15" borderId="72" xfId="2" applyFont="1" applyFill="1" applyBorder="1" applyAlignment="1">
      <alignment horizontal="left" vertical="center" wrapText="1"/>
    </xf>
    <xf numFmtId="0" fontId="3" fillId="0" borderId="0" xfId="2" applyFont="1" applyAlignment="1">
      <alignment horizontal="left"/>
    </xf>
    <xf numFmtId="0" fontId="3" fillId="0" borderId="64" xfId="2" applyFont="1" applyBorder="1" applyAlignment="1">
      <alignment horizontal="left" vertical="center" wrapText="1"/>
    </xf>
    <xf numFmtId="0" fontId="16" fillId="2" borderId="23" xfId="2" applyFont="1" applyFill="1" applyBorder="1" applyAlignment="1">
      <alignment horizontal="center" vertical="center" wrapText="1"/>
    </xf>
    <xf numFmtId="0" fontId="16" fillId="2" borderId="24" xfId="2" applyFont="1" applyFill="1" applyBorder="1" applyAlignment="1">
      <alignment horizontal="center" vertical="center" wrapText="1"/>
    </xf>
    <xf numFmtId="0" fontId="14" fillId="15" borderId="70" xfId="2" applyFont="1" applyFill="1" applyBorder="1" applyAlignment="1">
      <alignment horizontal="center" vertical="center" wrapText="1"/>
    </xf>
    <xf numFmtId="0" fontId="14" fillId="15" borderId="71" xfId="2" applyFont="1" applyFill="1" applyBorder="1" applyAlignment="1">
      <alignment horizontal="center" vertical="center" wrapText="1"/>
    </xf>
    <xf numFmtId="0" fontId="14" fillId="15" borderId="72" xfId="2" applyFont="1" applyFill="1" applyBorder="1" applyAlignment="1">
      <alignment horizontal="center" vertical="center" wrapText="1"/>
    </xf>
    <xf numFmtId="0" fontId="5" fillId="0" borderId="0" xfId="2" applyFont="1" applyAlignment="1">
      <alignment horizontal="left" vertical="center" wrapText="1"/>
    </xf>
  </cellXfs>
  <cellStyles count="93">
    <cellStyle name="Euro" xfId="1" xr:uid="{00000000-0005-0000-0000-000000000000}"/>
    <cellStyle name="Lien hypertexte" xfId="4" builtinId="8" hidden="1"/>
    <cellStyle name="Lien hypertexte" xfId="6" builtinId="8" hidden="1"/>
    <cellStyle name="Lien hypertexte" xfId="8" builtinId="8" hidden="1"/>
    <cellStyle name="Lien hypertexte" xfId="10" builtinId="8" hidden="1"/>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visité" xfId="5" builtinId="9" hidden="1"/>
    <cellStyle name="Lien hypertexte visité" xfId="7" builtinId="9" hidden="1"/>
    <cellStyle name="Lien hypertexte visité" xfId="9" builtinId="9" hidden="1"/>
    <cellStyle name="Lien hypertexte visité" xfId="11" builtinId="9"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Normal" xfId="0" builtinId="0"/>
    <cellStyle name="Normal 2" xfId="2" xr:uid="{00000000-0005-0000-0000-00005A000000}"/>
    <cellStyle name="Normal 3" xfId="92" xr:uid="{00000000-0005-0000-0000-00005B000000}"/>
    <cellStyle name="Pourcentage 2" xfId="3" xr:uid="{00000000-0005-0000-0000-00005C000000}"/>
  </cellStyles>
  <dxfs count="9">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Medium4"/>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314739</xdr:colOff>
      <xdr:row>0</xdr:row>
      <xdr:rowOff>256760</xdr:rowOff>
    </xdr:from>
    <xdr:to>
      <xdr:col>4</xdr:col>
      <xdr:colOff>387536</xdr:colOff>
      <xdr:row>1</xdr:row>
      <xdr:rowOff>687456</xdr:rowOff>
    </xdr:to>
    <xdr:pic>
      <xdr:nvPicPr>
        <xdr:cNvPr id="3" name="Image 2">
          <a:extLst>
            <a:ext uri="{FF2B5EF4-FFF2-40B4-BE49-F238E27FC236}">
              <a16:creationId xmlns:a16="http://schemas.microsoft.com/office/drawing/2014/main" id="{524381C7-7ED5-0CCB-E551-68A0C180CCAB}"/>
            </a:ext>
          </a:extLst>
        </xdr:cNvPr>
        <xdr:cNvPicPr>
          <a:picLocks noChangeAspect="1"/>
        </xdr:cNvPicPr>
      </xdr:nvPicPr>
      <xdr:blipFill>
        <a:blip xmlns:r="http://schemas.openxmlformats.org/officeDocument/2006/relationships" r:embed="rId1"/>
        <a:stretch>
          <a:fillRect/>
        </a:stretch>
      </xdr:blipFill>
      <xdr:spPr>
        <a:xfrm>
          <a:off x="314739" y="256760"/>
          <a:ext cx="3278167" cy="10601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ocuments%20and%20Settings/chardons/Local%20Settings/Temp/annex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Feuil2"/>
      <sheetName val="A - Equipe 1"/>
      <sheetName val="B - Equipe 2"/>
      <sheetName val="C - Equipe 3"/>
      <sheetName val="D - Equipe 4"/>
      <sheetName val="E - Equipe 5"/>
      <sheetName val="E - Répartition annuelle"/>
      <sheetName val="F - Fiche de synthèse"/>
      <sheetName val="Feuil1"/>
    </sheetNames>
    <sheetDataSet>
      <sheetData sheetId="0"/>
      <sheetData sheetId="1"/>
      <sheetData sheetId="2"/>
      <sheetData sheetId="3"/>
      <sheetData sheetId="4"/>
      <sheetData sheetId="5"/>
      <sheetData sheetId="6"/>
      <sheetData sheetId="7"/>
      <sheetData sheetId="8"/>
      <sheetData sheetId="9">
        <row r="3">
          <cell r="A3" t="str">
            <v>ANR</v>
          </cell>
        </row>
        <row r="4">
          <cell r="A4" t="str">
            <v>Assocations, Fondations</v>
          </cell>
        </row>
        <row r="5">
          <cell r="A5" t="str">
            <v>Etablissements publics nationaux</v>
          </cell>
        </row>
        <row r="6">
          <cell r="A6" t="str">
            <v>Commission Européenne</v>
          </cell>
        </row>
        <row r="7">
          <cell r="A7" t="str">
            <v>Collectivités Territoriales</v>
          </cell>
        </row>
        <row r="8">
          <cell r="A8" t="str">
            <v>Ministères</v>
          </cell>
        </row>
        <row r="12">
          <cell r="A12" t="str">
            <v>Acquis</v>
          </cell>
        </row>
        <row r="13">
          <cell r="A13" t="str">
            <v>En cours d'acquisition</v>
          </cell>
        </row>
        <row r="14">
          <cell r="A14" t="str">
            <v>En cours de négociation</v>
          </cell>
        </row>
      </sheetData>
    </sheetDataSet>
  </externalBook>
</externalLink>
</file>

<file path=xl/theme/theme1.xml><?xml version="1.0" encoding="utf-8"?>
<a:theme xmlns:a="http://schemas.openxmlformats.org/drawingml/2006/main" name="Thème IReSP">
  <a:themeElements>
    <a:clrScheme name="IReSP">
      <a:dk1>
        <a:sysClr val="windowText" lastClr="000000"/>
      </a:dk1>
      <a:lt1>
        <a:sysClr val="window" lastClr="FFFFFF"/>
      </a:lt1>
      <a:dk2>
        <a:srgbClr val="675052"/>
      </a:dk2>
      <a:lt2>
        <a:srgbClr val="E7E6E6"/>
      </a:lt2>
      <a:accent1>
        <a:srgbClr val="675052"/>
      </a:accent1>
      <a:accent2>
        <a:srgbClr val="EF7D00"/>
      </a:accent2>
      <a:accent3>
        <a:srgbClr val="B70E0C"/>
      </a:accent3>
      <a:accent4>
        <a:srgbClr val="88B327"/>
      </a:accent4>
      <a:accent5>
        <a:srgbClr val="239A91"/>
      </a:accent5>
      <a:accent6>
        <a:srgbClr val="00000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48"/>
  <sheetViews>
    <sheetView showGridLines="0" tabSelected="1" zoomScale="89" zoomScaleNormal="180" zoomScalePageLayoutView="125" workbookViewId="0">
      <selection activeCell="A5" sqref="A5:J5"/>
    </sheetView>
  </sheetViews>
  <sheetFormatPr baseColWidth="10" defaultColWidth="10.83203125" defaultRowHeight="14" x14ac:dyDescent="0.15"/>
  <cols>
    <col min="1" max="1" width="5.5" style="2" customWidth="1"/>
    <col min="2" max="2" width="4.5" style="5" customWidth="1"/>
    <col min="3" max="3" width="21.83203125" style="1" customWidth="1"/>
    <col min="4" max="4" width="16" style="2" customWidth="1"/>
    <col min="5" max="5" width="10.5" style="2" customWidth="1"/>
    <col min="6" max="7" width="12.5" style="2" customWidth="1"/>
    <col min="8" max="8" width="16" style="2" customWidth="1"/>
    <col min="9" max="9" width="14.5" style="2" customWidth="1"/>
    <col min="10" max="10" width="5.5" style="3" customWidth="1"/>
    <col min="11" max="16384" width="10.83203125" style="2"/>
  </cols>
  <sheetData>
    <row r="1" spans="1:10" ht="49.5" customHeight="1" x14ac:dyDescent="0.2">
      <c r="B1"/>
    </row>
    <row r="2" spans="1:10" ht="91.5" customHeight="1" x14ac:dyDescent="0.15">
      <c r="B2" s="219"/>
      <c r="C2" s="220"/>
      <c r="D2" s="220"/>
      <c r="E2" s="1"/>
      <c r="G2" s="221"/>
      <c r="H2" s="221"/>
      <c r="I2" s="221"/>
    </row>
    <row r="3" spans="1:10" ht="54" customHeight="1" x14ac:dyDescent="0.15">
      <c r="A3" s="211" t="s">
        <v>194</v>
      </c>
      <c r="B3" s="212"/>
      <c r="C3" s="212"/>
      <c r="D3" s="212"/>
      <c r="E3" s="212"/>
      <c r="F3" s="212"/>
      <c r="G3" s="212"/>
      <c r="H3" s="212"/>
      <c r="I3" s="212"/>
      <c r="J3" s="212"/>
    </row>
    <row r="4" spans="1:10" ht="21.75" customHeight="1" x14ac:dyDescent="0.15">
      <c r="A4" s="46" t="s">
        <v>195</v>
      </c>
      <c r="B4" s="191"/>
      <c r="C4" s="4"/>
      <c r="D4" s="4"/>
      <c r="E4" s="4"/>
      <c r="F4" s="4"/>
      <c r="G4" s="4"/>
      <c r="H4" s="4"/>
      <c r="I4" s="4"/>
    </row>
    <row r="5" spans="1:10" ht="20" customHeight="1" x14ac:dyDescent="0.15">
      <c r="A5" s="213" t="s">
        <v>151</v>
      </c>
      <c r="B5" s="214"/>
      <c r="C5" s="214"/>
      <c r="D5" s="214"/>
      <c r="E5" s="214"/>
      <c r="F5" s="214"/>
      <c r="G5" s="214"/>
      <c r="H5" s="214"/>
      <c r="I5" s="214"/>
      <c r="J5" s="214"/>
    </row>
    <row r="6" spans="1:10" ht="20" customHeight="1" x14ac:dyDescent="0.15">
      <c r="A6" s="208" t="s">
        <v>152</v>
      </c>
      <c r="B6" s="208"/>
      <c r="C6" s="208"/>
      <c r="D6" s="208"/>
      <c r="E6" s="208"/>
      <c r="F6" s="208"/>
      <c r="G6" s="208"/>
      <c r="H6" s="208"/>
      <c r="I6" s="208"/>
      <c r="J6" s="208"/>
    </row>
    <row r="7" spans="1:10" ht="28" customHeight="1" x14ac:dyDescent="0.15">
      <c r="A7" s="196"/>
      <c r="B7" s="171" t="s">
        <v>38</v>
      </c>
      <c r="C7" s="171" t="s">
        <v>39</v>
      </c>
      <c r="D7" s="172"/>
      <c r="E7" s="172"/>
      <c r="F7" s="172"/>
      <c r="G7" s="172"/>
      <c r="H7" s="172"/>
      <c r="I7" s="197"/>
      <c r="J7" s="198"/>
    </row>
    <row r="8" spans="1:10" ht="58.75" customHeight="1" x14ac:dyDescent="0.15">
      <c r="A8" s="196"/>
      <c r="B8" s="216" t="s">
        <v>171</v>
      </c>
      <c r="C8" s="216"/>
      <c r="D8" s="216"/>
      <c r="E8" s="216"/>
      <c r="F8" s="216"/>
      <c r="G8" s="216"/>
      <c r="H8" s="216"/>
      <c r="I8" s="216"/>
      <c r="J8" s="198"/>
    </row>
    <row r="9" spans="1:10" ht="19" customHeight="1" x14ac:dyDescent="0.15">
      <c r="A9" s="196"/>
      <c r="B9" s="202" t="s">
        <v>153</v>
      </c>
      <c r="C9" s="206" t="s">
        <v>179</v>
      </c>
      <c r="D9" s="173"/>
      <c r="E9" s="173"/>
      <c r="F9" s="173"/>
      <c r="G9" s="173"/>
      <c r="H9" s="173"/>
      <c r="I9" s="173"/>
      <c r="J9" s="198"/>
    </row>
    <row r="10" spans="1:10" ht="31" customHeight="1" x14ac:dyDescent="0.15">
      <c r="A10" s="196"/>
      <c r="B10" s="192"/>
      <c r="C10" s="174" t="s">
        <v>80</v>
      </c>
      <c r="D10" s="175"/>
      <c r="E10" s="175"/>
      <c r="F10" s="175"/>
      <c r="G10" s="175"/>
      <c r="H10" s="175"/>
      <c r="I10" s="175"/>
      <c r="J10" s="198"/>
    </row>
    <row r="11" spans="1:10" ht="36.5" customHeight="1" x14ac:dyDescent="0.15">
      <c r="A11" s="196"/>
      <c r="B11" s="193"/>
      <c r="C11" s="176" t="s">
        <v>134</v>
      </c>
      <c r="D11" s="177"/>
      <c r="E11" s="177"/>
      <c r="F11" s="209" t="s">
        <v>88</v>
      </c>
      <c r="G11" s="215"/>
      <c r="H11" s="215"/>
      <c r="I11" s="215"/>
      <c r="J11" s="198"/>
    </row>
    <row r="12" spans="1:10" ht="41.5" customHeight="1" x14ac:dyDescent="0.15">
      <c r="A12" s="196"/>
      <c r="B12" s="194"/>
      <c r="C12" s="176" t="s">
        <v>1</v>
      </c>
      <c r="D12" s="177"/>
      <c r="E12" s="177"/>
      <c r="F12" s="209" t="s">
        <v>82</v>
      </c>
      <c r="G12" s="215"/>
      <c r="H12" s="215"/>
      <c r="I12" s="215"/>
      <c r="J12" s="198"/>
    </row>
    <row r="13" spans="1:10" ht="31.5" customHeight="1" x14ac:dyDescent="0.15">
      <c r="A13" s="196"/>
      <c r="B13" s="192"/>
      <c r="C13" s="174" t="s">
        <v>81</v>
      </c>
      <c r="D13" s="175"/>
      <c r="E13" s="175"/>
      <c r="F13" s="175"/>
      <c r="G13" s="175"/>
      <c r="H13" s="175"/>
      <c r="I13" s="175"/>
      <c r="J13" s="198"/>
    </row>
    <row r="14" spans="1:10" ht="35" customHeight="1" x14ac:dyDescent="0.15">
      <c r="A14" s="196"/>
      <c r="B14" s="193"/>
      <c r="C14" s="217" t="s">
        <v>135</v>
      </c>
      <c r="D14" s="218"/>
      <c r="E14" s="177"/>
      <c r="F14" s="209" t="s">
        <v>77</v>
      </c>
      <c r="G14" s="215"/>
      <c r="H14" s="215"/>
      <c r="I14" s="215"/>
      <c r="J14" s="198"/>
    </row>
    <row r="15" spans="1:10" ht="35.5" customHeight="1" x14ac:dyDescent="0.15">
      <c r="A15" s="196"/>
      <c r="B15" s="194"/>
      <c r="C15" s="176" t="s">
        <v>136</v>
      </c>
      <c r="D15" s="177"/>
      <c r="E15" s="177"/>
      <c r="F15" s="209" t="s">
        <v>78</v>
      </c>
      <c r="G15" s="215"/>
      <c r="H15" s="215"/>
      <c r="I15" s="215"/>
      <c r="J15" s="198"/>
    </row>
    <row r="16" spans="1:10" ht="27" customHeight="1" x14ac:dyDescent="0.15">
      <c r="A16" s="196"/>
      <c r="B16" s="203" t="s">
        <v>154</v>
      </c>
      <c r="C16" s="205" t="s">
        <v>87</v>
      </c>
      <c r="D16" s="178"/>
      <c r="E16" s="179"/>
      <c r="F16" s="179"/>
      <c r="G16" s="180"/>
      <c r="H16" s="180"/>
      <c r="I16" s="180"/>
      <c r="J16" s="198"/>
    </row>
    <row r="17" spans="1:10" ht="32" customHeight="1" x14ac:dyDescent="0.15">
      <c r="A17" s="196"/>
      <c r="B17" s="192"/>
      <c r="C17" s="174" t="s">
        <v>80</v>
      </c>
      <c r="D17" s="175"/>
      <c r="E17" s="175"/>
      <c r="F17" s="175"/>
      <c r="G17" s="175"/>
      <c r="H17" s="175"/>
      <c r="I17" s="175"/>
      <c r="J17" s="198"/>
    </row>
    <row r="18" spans="1:10" ht="33.5" customHeight="1" x14ac:dyDescent="0.15">
      <c r="A18" s="196"/>
      <c r="B18" s="192"/>
      <c r="C18" s="227" t="s">
        <v>0</v>
      </c>
      <c r="D18" s="228"/>
      <c r="E18" s="228"/>
      <c r="F18" s="224" t="s">
        <v>76</v>
      </c>
      <c r="G18" s="225"/>
      <c r="H18" s="225"/>
      <c r="I18" s="225"/>
      <c r="J18" s="198"/>
    </row>
    <row r="19" spans="1:10" ht="39" customHeight="1" x14ac:dyDescent="0.15">
      <c r="A19" s="196"/>
      <c r="B19" s="193"/>
      <c r="C19" s="227" t="s">
        <v>137</v>
      </c>
      <c r="D19" s="228"/>
      <c r="E19" s="228"/>
      <c r="F19" s="229" t="s">
        <v>138</v>
      </c>
      <c r="G19" s="229"/>
      <c r="H19" s="229"/>
      <c r="I19" s="229"/>
      <c r="J19" s="198"/>
    </row>
    <row r="20" spans="1:10" ht="25.5" customHeight="1" x14ac:dyDescent="0.15">
      <c r="A20" s="196"/>
      <c r="B20" s="192"/>
      <c r="C20" s="174" t="s">
        <v>81</v>
      </c>
      <c r="D20" s="175"/>
      <c r="E20" s="175"/>
      <c r="F20" s="175"/>
      <c r="G20" s="175"/>
      <c r="H20" s="175"/>
      <c r="I20" s="175"/>
      <c r="J20" s="198"/>
    </row>
    <row r="21" spans="1:10" ht="100.5" customHeight="1" x14ac:dyDescent="0.15">
      <c r="A21" s="196"/>
      <c r="B21" s="195"/>
      <c r="C21" s="176" t="s">
        <v>139</v>
      </c>
      <c r="D21" s="176"/>
      <c r="E21" s="173"/>
      <c r="F21" s="209" t="s">
        <v>140</v>
      </c>
      <c r="G21" s="215"/>
      <c r="H21" s="215"/>
      <c r="I21" s="215"/>
      <c r="J21" s="198"/>
    </row>
    <row r="22" spans="1:10" ht="33.5" customHeight="1" x14ac:dyDescent="0.15">
      <c r="A22" s="196"/>
      <c r="B22" s="195"/>
      <c r="C22" s="176" t="s">
        <v>141</v>
      </c>
      <c r="D22" s="177"/>
      <c r="E22" s="173"/>
      <c r="F22" s="209" t="s">
        <v>79</v>
      </c>
      <c r="G22" s="215"/>
      <c r="H22" s="215"/>
      <c r="I22" s="215"/>
      <c r="J22" s="198"/>
    </row>
    <row r="23" spans="1:10" ht="35.5" customHeight="1" x14ac:dyDescent="0.15">
      <c r="A23" s="196"/>
      <c r="B23" s="203" t="s">
        <v>155</v>
      </c>
      <c r="C23" s="171" t="s">
        <v>69</v>
      </c>
      <c r="D23" s="181"/>
      <c r="E23" s="181"/>
      <c r="F23" s="182"/>
      <c r="G23" s="182"/>
      <c r="H23" s="182"/>
      <c r="I23" s="182"/>
      <c r="J23" s="198"/>
    </row>
    <row r="24" spans="1:10" ht="36.5" customHeight="1" x14ac:dyDescent="0.15">
      <c r="A24" s="196"/>
      <c r="B24" s="209" t="s">
        <v>133</v>
      </c>
      <c r="C24" s="209"/>
      <c r="D24" s="209"/>
      <c r="E24" s="209"/>
      <c r="F24" s="209"/>
      <c r="G24" s="209"/>
      <c r="H24" s="209"/>
      <c r="I24" s="209"/>
      <c r="J24" s="198"/>
    </row>
    <row r="25" spans="1:10" ht="34.5" customHeight="1" x14ac:dyDescent="0.15">
      <c r="A25" s="196"/>
      <c r="B25" s="203" t="s">
        <v>156</v>
      </c>
      <c r="C25" s="171" t="s">
        <v>142</v>
      </c>
      <c r="D25" s="181"/>
      <c r="E25" s="181"/>
      <c r="F25" s="182"/>
      <c r="G25" s="182"/>
      <c r="H25" s="182"/>
      <c r="I25" s="182"/>
      <c r="J25" s="198"/>
    </row>
    <row r="26" spans="1:10" ht="127.5" customHeight="1" x14ac:dyDescent="0.15">
      <c r="A26" s="196"/>
      <c r="B26" s="209" t="s">
        <v>158</v>
      </c>
      <c r="C26" s="209"/>
      <c r="D26" s="209"/>
      <c r="E26" s="209"/>
      <c r="F26" s="209"/>
      <c r="G26" s="209"/>
      <c r="H26" s="209"/>
      <c r="I26" s="209"/>
      <c r="J26" s="198"/>
    </row>
    <row r="27" spans="1:10" ht="30.5" customHeight="1" x14ac:dyDescent="0.15">
      <c r="A27" s="196"/>
      <c r="B27" s="203" t="s">
        <v>157</v>
      </c>
      <c r="C27" s="171" t="s">
        <v>11</v>
      </c>
      <c r="D27" s="181"/>
      <c r="E27" s="181"/>
      <c r="F27" s="182"/>
      <c r="G27" s="182"/>
      <c r="H27" s="182"/>
      <c r="I27" s="182"/>
      <c r="J27" s="198"/>
    </row>
    <row r="28" spans="1:10" ht="37" customHeight="1" x14ac:dyDescent="0.15">
      <c r="A28" s="196"/>
      <c r="B28" s="209" t="s">
        <v>83</v>
      </c>
      <c r="C28" s="209"/>
      <c r="D28" s="209"/>
      <c r="E28" s="209"/>
      <c r="F28" s="209"/>
      <c r="G28" s="209"/>
      <c r="H28" s="209"/>
      <c r="I28" s="209"/>
      <c r="J28" s="198"/>
    </row>
    <row r="29" spans="1:10" ht="34.5" customHeight="1" x14ac:dyDescent="0.15">
      <c r="A29" s="196"/>
      <c r="B29" s="204" t="s">
        <v>40</v>
      </c>
      <c r="C29" s="171" t="s">
        <v>170</v>
      </c>
      <c r="D29" s="183"/>
      <c r="E29" s="184"/>
      <c r="F29" s="184"/>
      <c r="G29" s="184"/>
      <c r="H29" s="184"/>
      <c r="I29" s="184"/>
      <c r="J29" s="198"/>
    </row>
    <row r="30" spans="1:10" ht="128.5" customHeight="1" x14ac:dyDescent="0.15">
      <c r="A30" s="196"/>
      <c r="B30" s="209" t="s">
        <v>176</v>
      </c>
      <c r="C30" s="209"/>
      <c r="D30" s="209"/>
      <c r="E30" s="209"/>
      <c r="F30" s="209"/>
      <c r="G30" s="209"/>
      <c r="H30" s="209"/>
      <c r="I30" s="209"/>
      <c r="J30" s="198"/>
    </row>
    <row r="31" spans="1:10" ht="34.5" customHeight="1" x14ac:dyDescent="0.15">
      <c r="A31" s="196"/>
      <c r="B31" s="203" t="s">
        <v>159</v>
      </c>
      <c r="C31" s="171" t="s">
        <v>43</v>
      </c>
      <c r="D31" s="185"/>
      <c r="E31" s="185"/>
      <c r="F31" s="184"/>
      <c r="G31" s="184"/>
      <c r="H31" s="184"/>
      <c r="I31" s="184"/>
      <c r="J31" s="198"/>
    </row>
    <row r="32" spans="1:10" ht="131.5" customHeight="1" x14ac:dyDescent="0.15">
      <c r="A32" s="196"/>
      <c r="B32" s="209" t="s">
        <v>172</v>
      </c>
      <c r="C32" s="209"/>
      <c r="D32" s="209"/>
      <c r="E32" s="209"/>
      <c r="F32" s="209"/>
      <c r="G32" s="209"/>
      <c r="H32" s="209"/>
      <c r="I32" s="209"/>
      <c r="J32" s="198"/>
    </row>
    <row r="33" spans="1:10" ht="26" customHeight="1" x14ac:dyDescent="0.15">
      <c r="A33" s="196"/>
      <c r="B33" s="203" t="s">
        <v>68</v>
      </c>
      <c r="C33" s="171" t="s">
        <v>70</v>
      </c>
      <c r="D33" s="184"/>
      <c r="E33" s="184"/>
      <c r="F33" s="184"/>
      <c r="G33" s="184"/>
      <c r="H33" s="184"/>
      <c r="I33" s="184"/>
      <c r="J33" s="198"/>
    </row>
    <row r="34" spans="1:10" ht="98.5" customHeight="1" x14ac:dyDescent="0.15">
      <c r="A34" s="196"/>
      <c r="B34" s="209" t="s">
        <v>177</v>
      </c>
      <c r="C34" s="209"/>
      <c r="D34" s="209"/>
      <c r="E34" s="209"/>
      <c r="F34" s="209"/>
      <c r="G34" s="209"/>
      <c r="H34" s="209"/>
      <c r="I34" s="209"/>
      <c r="J34" s="198"/>
    </row>
    <row r="35" spans="1:10" ht="32" customHeight="1" x14ac:dyDescent="0.15">
      <c r="A35" s="196"/>
      <c r="B35" s="203" t="s">
        <v>160</v>
      </c>
      <c r="C35" s="171" t="s">
        <v>99</v>
      </c>
      <c r="D35" s="186"/>
      <c r="E35" s="185"/>
      <c r="F35" s="210"/>
      <c r="G35" s="210"/>
      <c r="H35" s="210"/>
      <c r="I35" s="210"/>
      <c r="J35" s="198"/>
    </row>
    <row r="36" spans="1:10" ht="107.5" customHeight="1" x14ac:dyDescent="0.15">
      <c r="A36" s="196"/>
      <c r="B36" s="209" t="s">
        <v>143</v>
      </c>
      <c r="C36" s="209"/>
      <c r="D36" s="209"/>
      <c r="E36" s="209"/>
      <c r="F36" s="209"/>
      <c r="G36" s="209"/>
      <c r="H36" s="209"/>
      <c r="I36" s="209"/>
      <c r="J36" s="198"/>
    </row>
    <row r="37" spans="1:10" ht="25.5" customHeight="1" x14ac:dyDescent="0.15">
      <c r="A37" s="196"/>
      <c r="B37" s="204" t="s">
        <v>10</v>
      </c>
      <c r="C37" s="187" t="s">
        <v>175</v>
      </c>
      <c r="D37" s="184"/>
      <c r="E37" s="184"/>
      <c r="F37" s="184"/>
      <c r="G37" s="184"/>
      <c r="H37" s="184"/>
      <c r="I37" s="184"/>
      <c r="J37" s="198"/>
    </row>
    <row r="38" spans="1:10" ht="67" customHeight="1" x14ac:dyDescent="0.15">
      <c r="A38" s="196"/>
      <c r="B38" s="209" t="s">
        <v>180</v>
      </c>
      <c r="C38" s="226"/>
      <c r="D38" s="226"/>
      <c r="E38" s="226"/>
      <c r="F38" s="226"/>
      <c r="G38" s="226"/>
      <c r="H38" s="226"/>
      <c r="I38" s="226"/>
      <c r="J38" s="198"/>
    </row>
    <row r="39" spans="1:10" ht="26" customHeight="1" x14ac:dyDescent="0.15">
      <c r="A39" s="196"/>
      <c r="B39" s="203" t="s">
        <v>161</v>
      </c>
      <c r="C39" s="188" t="s">
        <v>44</v>
      </c>
      <c r="D39" s="183"/>
      <c r="E39" s="183"/>
      <c r="F39" s="184"/>
      <c r="G39" s="184"/>
      <c r="H39" s="184"/>
      <c r="I39" s="184"/>
      <c r="J39" s="198"/>
    </row>
    <row r="40" spans="1:10" ht="37" customHeight="1" x14ac:dyDescent="0.15">
      <c r="A40" s="196"/>
      <c r="B40" s="209" t="s">
        <v>173</v>
      </c>
      <c r="C40" s="209"/>
      <c r="D40" s="209"/>
      <c r="E40" s="209"/>
      <c r="F40" s="209"/>
      <c r="G40" s="209"/>
      <c r="H40" s="209"/>
      <c r="I40" s="209"/>
      <c r="J40" s="198"/>
    </row>
    <row r="41" spans="1:10" ht="26.5" customHeight="1" x14ac:dyDescent="0.15">
      <c r="A41" s="196"/>
      <c r="B41" s="203" t="s">
        <v>42</v>
      </c>
      <c r="C41" s="188" t="s">
        <v>109</v>
      </c>
      <c r="D41" s="189"/>
      <c r="E41" s="189"/>
      <c r="F41" s="190"/>
      <c r="G41" s="190"/>
      <c r="H41" s="190"/>
      <c r="I41" s="190"/>
      <c r="J41" s="198"/>
    </row>
    <row r="42" spans="1:10" ht="40.5" customHeight="1" x14ac:dyDescent="0.15">
      <c r="A42" s="196"/>
      <c r="B42" s="209" t="s">
        <v>110</v>
      </c>
      <c r="C42" s="209"/>
      <c r="D42" s="209"/>
      <c r="E42" s="209"/>
      <c r="F42" s="209"/>
      <c r="G42" s="209"/>
      <c r="H42" s="209"/>
      <c r="I42" s="209"/>
      <c r="J42" s="198"/>
    </row>
    <row r="43" spans="1:10" ht="20" customHeight="1" x14ac:dyDescent="0.15">
      <c r="A43" s="208" t="s">
        <v>145</v>
      </c>
      <c r="B43" s="208"/>
      <c r="C43" s="208"/>
      <c r="D43" s="208"/>
      <c r="E43" s="208"/>
      <c r="F43" s="208"/>
      <c r="G43" s="208"/>
      <c r="H43" s="208"/>
      <c r="I43" s="208"/>
      <c r="J43" s="208"/>
    </row>
    <row r="44" spans="1:10" ht="39" customHeight="1" x14ac:dyDescent="0.15">
      <c r="A44" s="196"/>
      <c r="B44" s="230" t="s">
        <v>144</v>
      </c>
      <c r="C44" s="230"/>
      <c r="D44" s="230"/>
      <c r="E44" s="230"/>
      <c r="F44" s="230"/>
      <c r="G44" s="230"/>
      <c r="H44" s="230"/>
      <c r="I44" s="230"/>
      <c r="J44" s="198"/>
    </row>
    <row r="45" spans="1:10" ht="80" customHeight="1" x14ac:dyDescent="0.15">
      <c r="A45" s="196"/>
      <c r="B45" s="223" t="s">
        <v>174</v>
      </c>
      <c r="C45" s="223"/>
      <c r="D45" s="223"/>
      <c r="E45" s="223"/>
      <c r="F45" s="223"/>
      <c r="G45" s="223"/>
      <c r="H45" s="223"/>
      <c r="I45" s="223"/>
      <c r="J45" s="198"/>
    </row>
    <row r="46" spans="1:10" ht="20" customHeight="1" x14ac:dyDescent="0.15">
      <c r="A46" s="208" t="s">
        <v>146</v>
      </c>
      <c r="B46" s="208"/>
      <c r="C46" s="208"/>
      <c r="D46" s="208"/>
      <c r="E46" s="208"/>
      <c r="F46" s="208"/>
      <c r="G46" s="208"/>
      <c r="H46" s="208"/>
      <c r="I46" s="208"/>
      <c r="J46" s="208"/>
    </row>
    <row r="47" spans="1:10" ht="39.5" customHeight="1" x14ac:dyDescent="0.15">
      <c r="A47" s="196"/>
      <c r="B47" s="222" t="s">
        <v>147</v>
      </c>
      <c r="C47" s="222"/>
      <c r="D47" s="222"/>
      <c r="E47" s="222"/>
      <c r="F47" s="222"/>
      <c r="G47" s="222"/>
      <c r="H47" s="222"/>
      <c r="I47" s="222"/>
      <c r="J47" s="198"/>
    </row>
    <row r="48" spans="1:10" ht="50" customHeight="1" x14ac:dyDescent="0.15"/>
  </sheetData>
  <customSheetViews>
    <customSheetView guid="{05A4635C-9AA5-4788-AE33-0D2B48B9581F}" showGridLines="0" fitToPage="1" topLeftCell="A13">
      <selection activeCell="G53" sqref="G53"/>
      <rowBreaks count="2" manualBreakCount="2">
        <brk id="27" max="7" man="1"/>
        <brk id="56" max="7" man="1"/>
      </rowBreaks>
      <pageMargins left="0.35433070866141736" right="0.23622047244094491" top="0.19685039370078741" bottom="0" header="0.19685039370078741" footer="0.19685039370078741"/>
      <printOptions horizontalCentered="1" verticalCentered="1"/>
      <pageSetup paperSize="9" scale="83" fitToHeight="2" orientation="portrait" r:id="rId1"/>
      <headerFooter alignWithMargins="0"/>
    </customSheetView>
  </customSheetViews>
  <mergeCells count="33">
    <mergeCell ref="B2:D2"/>
    <mergeCell ref="G2:I2"/>
    <mergeCell ref="F14:I14"/>
    <mergeCell ref="F11:I11"/>
    <mergeCell ref="B47:I47"/>
    <mergeCell ref="F21:I21"/>
    <mergeCell ref="B42:I42"/>
    <mergeCell ref="B45:I45"/>
    <mergeCell ref="F18:I18"/>
    <mergeCell ref="B26:I26"/>
    <mergeCell ref="B38:I38"/>
    <mergeCell ref="B40:I40"/>
    <mergeCell ref="C18:E18"/>
    <mergeCell ref="C19:E19"/>
    <mergeCell ref="F19:I19"/>
    <mergeCell ref="B44:I44"/>
    <mergeCell ref="A3:J3"/>
    <mergeCell ref="A5:J5"/>
    <mergeCell ref="A6:J6"/>
    <mergeCell ref="A43:J43"/>
    <mergeCell ref="F22:I22"/>
    <mergeCell ref="B24:I24"/>
    <mergeCell ref="B28:I28"/>
    <mergeCell ref="B8:I8"/>
    <mergeCell ref="F12:I12"/>
    <mergeCell ref="C14:D14"/>
    <mergeCell ref="F15:I15"/>
    <mergeCell ref="A46:J46"/>
    <mergeCell ref="B30:I30"/>
    <mergeCell ref="B32:I32"/>
    <mergeCell ref="B34:I34"/>
    <mergeCell ref="F35:I35"/>
    <mergeCell ref="B36:I36"/>
  </mergeCells>
  <phoneticPr fontId="26" type="noConversion"/>
  <printOptions horizontalCentered="1" verticalCentered="1"/>
  <pageMargins left="0.35433070866141736" right="0.23622047244094491" top="0.19685039370078741" bottom="0" header="0.19685039370078741" footer="0.19685039370078741"/>
  <pageSetup paperSize="9" scale="77" fitToHeight="2" orientation="portrait" r:id="rId2"/>
  <headerFooter alignWithMargins="0"/>
  <drawing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1"/>
    <pageSetUpPr fitToPage="1"/>
  </sheetPr>
  <dimension ref="A1:G68"/>
  <sheetViews>
    <sheetView showGridLines="0" zoomScale="110" zoomScaleNormal="110" zoomScaleSheetLayoutView="100" workbookViewId="0">
      <selection activeCell="A2" sqref="A2"/>
    </sheetView>
  </sheetViews>
  <sheetFormatPr baseColWidth="10" defaultColWidth="10.83203125" defaultRowHeight="13" x14ac:dyDescent="0.15"/>
  <cols>
    <col min="1" max="1" width="5.1640625" style="2" customWidth="1"/>
    <col min="2" max="2" width="49.5" style="8" customWidth="1"/>
    <col min="3" max="3" width="27.5" style="2" customWidth="1"/>
    <col min="4" max="5" width="18.5" style="2" customWidth="1"/>
    <col min="6" max="6" width="22.5" style="2" customWidth="1"/>
    <col min="7" max="7" width="18.5" style="10" customWidth="1"/>
    <col min="8" max="16384" width="10.83203125" style="2"/>
  </cols>
  <sheetData>
    <row r="1" spans="1:7" ht="52.5" customHeight="1" thickBot="1" x14ac:dyDescent="0.2">
      <c r="A1" s="283" t="s">
        <v>186</v>
      </c>
      <c r="B1" s="284"/>
      <c r="C1" s="284"/>
      <c r="D1" s="284"/>
      <c r="E1" s="284"/>
      <c r="F1" s="284"/>
      <c r="G1" s="285"/>
    </row>
    <row r="2" spans="1:7" ht="20" customHeight="1" x14ac:dyDescent="0.15">
      <c r="A2" s="57"/>
      <c r="B2" s="58"/>
      <c r="C2" s="58"/>
      <c r="D2" s="58"/>
      <c r="E2" s="58"/>
      <c r="F2" s="58"/>
      <c r="G2" s="59"/>
    </row>
    <row r="3" spans="1:7" ht="20" customHeight="1" thickBot="1" x14ac:dyDescent="0.2">
      <c r="A3" s="98" t="s">
        <v>45</v>
      </c>
      <c r="C3" s="280"/>
      <c r="D3" s="281"/>
      <c r="E3" s="281"/>
      <c r="F3" s="58"/>
      <c r="G3" s="59"/>
    </row>
    <row r="4" spans="1:7" ht="18" customHeight="1" thickBot="1" x14ac:dyDescent="0.2">
      <c r="A4" s="98" t="s">
        <v>46</v>
      </c>
      <c r="C4" s="304">
        <f>'A - Equipe 1'!C4:E4</f>
        <v>0</v>
      </c>
      <c r="D4" s="305"/>
      <c r="E4" s="306"/>
      <c r="G4" s="9"/>
    </row>
    <row r="5" spans="1:7" ht="18" customHeight="1" thickBot="1" x14ac:dyDescent="0.2">
      <c r="A5" s="98" t="s">
        <v>33</v>
      </c>
      <c r="C5" s="296"/>
      <c r="D5" s="302"/>
      <c r="E5" s="303"/>
    </row>
    <row r="6" spans="1:7" ht="18" customHeight="1" thickBot="1" x14ac:dyDescent="0.2">
      <c r="A6" s="98" t="s">
        <v>47</v>
      </c>
      <c r="C6" s="296"/>
      <c r="D6" s="297"/>
      <c r="E6" s="298"/>
    </row>
    <row r="7" spans="1:7" ht="18" customHeight="1" thickBot="1" x14ac:dyDescent="0.2">
      <c r="A7" s="98" t="s">
        <v>22</v>
      </c>
      <c r="C7" s="296"/>
      <c r="D7" s="297"/>
      <c r="E7" s="298"/>
    </row>
    <row r="8" spans="1:7" ht="18" customHeight="1" thickBot="1" x14ac:dyDescent="0.2">
      <c r="B8" s="2"/>
      <c r="F8" s="276" t="s">
        <v>132</v>
      </c>
      <c r="G8" s="276"/>
    </row>
    <row r="9" spans="1:7" s="8" customFormat="1" ht="30" customHeight="1" thickBot="1" x14ac:dyDescent="0.25">
      <c r="A9" s="11" t="s">
        <v>49</v>
      </c>
      <c r="B9" s="12"/>
      <c r="C9" s="13"/>
      <c r="D9" s="13"/>
      <c r="E9" s="13"/>
      <c r="F9" s="14" t="s">
        <v>72</v>
      </c>
      <c r="G9" s="15" t="s">
        <v>50</v>
      </c>
    </row>
    <row r="10" spans="1:7" s="8" customFormat="1" ht="44.25" customHeight="1" x14ac:dyDescent="0.2">
      <c r="A10" s="16" t="s">
        <v>51</v>
      </c>
      <c r="B10" s="117"/>
      <c r="C10" s="17" t="s">
        <v>102</v>
      </c>
      <c r="D10" s="17" t="s">
        <v>52</v>
      </c>
      <c r="E10" s="18" t="s">
        <v>53</v>
      </c>
      <c r="F10" s="19">
        <f>+F21+F35</f>
        <v>0</v>
      </c>
      <c r="G10" s="20">
        <f>+G21+G35</f>
        <v>0</v>
      </c>
    </row>
    <row r="11" spans="1:7" ht="20" customHeight="1" x14ac:dyDescent="0.2">
      <c r="A11" s="265" t="s">
        <v>54</v>
      </c>
      <c r="B11" s="123" t="s">
        <v>75</v>
      </c>
      <c r="C11" s="254" t="s">
        <v>73</v>
      </c>
      <c r="D11" s="255"/>
      <c r="E11" s="256"/>
      <c r="F11" s="105"/>
      <c r="G11" s="121"/>
    </row>
    <row r="12" spans="1:7" ht="20" customHeight="1" x14ac:dyDescent="0.2">
      <c r="A12" s="266"/>
      <c r="B12" s="259" t="s">
        <v>91</v>
      </c>
      <c r="C12" s="116"/>
      <c r="D12" s="21"/>
      <c r="E12" s="110"/>
      <c r="F12" s="105">
        <f t="shared" ref="F12:F20" si="0">D12*E12</f>
        <v>0</v>
      </c>
      <c r="G12" s="121"/>
    </row>
    <row r="13" spans="1:7" ht="20" customHeight="1" x14ac:dyDescent="0.2">
      <c r="A13" s="266"/>
      <c r="B13" s="259"/>
      <c r="C13" s="116"/>
      <c r="D13" s="21"/>
      <c r="E13" s="110"/>
      <c r="F13" s="105">
        <f t="shared" si="0"/>
        <v>0</v>
      </c>
      <c r="G13" s="121"/>
    </row>
    <row r="14" spans="1:7" ht="20" customHeight="1" x14ac:dyDescent="0.2">
      <c r="A14" s="266"/>
      <c r="B14" s="260"/>
      <c r="C14" s="116"/>
      <c r="D14" s="21"/>
      <c r="E14" s="110"/>
      <c r="F14" s="105">
        <f t="shared" si="0"/>
        <v>0</v>
      </c>
      <c r="G14" s="121"/>
    </row>
    <row r="15" spans="1:7" ht="20" customHeight="1" x14ac:dyDescent="0.2">
      <c r="A15" s="267"/>
      <c r="B15" s="264" t="s">
        <v>92</v>
      </c>
      <c r="C15" s="111"/>
      <c r="D15" s="111"/>
      <c r="E15" s="112"/>
      <c r="F15" s="106">
        <f t="shared" si="0"/>
        <v>0</v>
      </c>
      <c r="G15" s="121"/>
    </row>
    <row r="16" spans="1:7" ht="20" customHeight="1" x14ac:dyDescent="0.2">
      <c r="A16" s="266"/>
      <c r="B16" s="259"/>
      <c r="C16" s="115"/>
      <c r="D16" s="111"/>
      <c r="E16" s="112"/>
      <c r="F16" s="106">
        <f t="shared" si="0"/>
        <v>0</v>
      </c>
      <c r="G16" s="121"/>
    </row>
    <row r="17" spans="1:7" ht="20" customHeight="1" x14ac:dyDescent="0.2">
      <c r="A17" s="266"/>
      <c r="B17" s="259"/>
      <c r="C17" s="115"/>
      <c r="D17" s="111"/>
      <c r="E17" s="112"/>
      <c r="F17" s="106">
        <f t="shared" si="0"/>
        <v>0</v>
      </c>
      <c r="G17" s="121"/>
    </row>
    <row r="18" spans="1:7" ht="20" customHeight="1" x14ac:dyDescent="0.15">
      <c r="A18" s="266"/>
      <c r="B18" s="264" t="s">
        <v>84</v>
      </c>
      <c r="C18" s="115"/>
      <c r="D18" s="113"/>
      <c r="E18" s="113"/>
      <c r="F18" s="106">
        <f t="shared" si="0"/>
        <v>0</v>
      </c>
      <c r="G18" s="95"/>
    </row>
    <row r="19" spans="1:7" ht="20" customHeight="1" x14ac:dyDescent="0.2">
      <c r="A19" s="266"/>
      <c r="B19" s="259"/>
      <c r="C19" s="115"/>
      <c r="D19" s="111"/>
      <c r="E19" s="112"/>
      <c r="F19" s="106">
        <f t="shared" si="0"/>
        <v>0</v>
      </c>
      <c r="G19" s="95"/>
    </row>
    <row r="20" spans="1:7" ht="20" customHeight="1" x14ac:dyDescent="0.2">
      <c r="A20" s="267"/>
      <c r="B20" s="259"/>
      <c r="C20" s="111"/>
      <c r="D20" s="111"/>
      <c r="E20" s="112"/>
      <c r="F20" s="106">
        <f t="shared" si="0"/>
        <v>0</v>
      </c>
      <c r="G20" s="95"/>
    </row>
    <row r="21" spans="1:7" ht="20" customHeight="1" x14ac:dyDescent="0.15">
      <c r="A21" s="267"/>
      <c r="B21" s="125"/>
      <c r="C21" s="22" t="s">
        <v>55</v>
      </c>
      <c r="D21" s="109">
        <f>SUM(D11:D20)</f>
        <v>0</v>
      </c>
      <c r="E21" s="109">
        <f>SUM(E11:E20)</f>
        <v>0</v>
      </c>
      <c r="F21" s="60">
        <f>SUM(F11:F20)</f>
        <v>0</v>
      </c>
      <c r="G21" s="97">
        <f>SUM(G11:G20)</f>
        <v>0</v>
      </c>
    </row>
    <row r="22" spans="1:7" ht="20" customHeight="1" x14ac:dyDescent="0.15">
      <c r="A22" s="267"/>
      <c r="B22" s="124"/>
      <c r="C22" s="254" t="s">
        <v>74</v>
      </c>
      <c r="D22" s="255"/>
      <c r="E22" s="256"/>
      <c r="F22" s="107"/>
      <c r="G22" s="122"/>
    </row>
    <row r="23" spans="1:7" ht="20" customHeight="1" x14ac:dyDescent="0.15">
      <c r="A23" s="267"/>
      <c r="B23" s="261" t="s">
        <v>93</v>
      </c>
      <c r="C23" s="113"/>
      <c r="D23" s="113"/>
      <c r="E23" s="113"/>
      <c r="F23" s="107">
        <f t="shared" ref="F23:F34" si="1">D23*E23</f>
        <v>0</v>
      </c>
      <c r="G23" s="122"/>
    </row>
    <row r="24" spans="1:7" ht="20" customHeight="1" x14ac:dyDescent="0.15">
      <c r="A24" s="267"/>
      <c r="B24" s="262"/>
      <c r="C24" s="113"/>
      <c r="D24" s="113"/>
      <c r="E24" s="113"/>
      <c r="F24" s="107">
        <f t="shared" si="1"/>
        <v>0</v>
      </c>
      <c r="G24" s="122"/>
    </row>
    <row r="25" spans="1:7" ht="20" customHeight="1" x14ac:dyDescent="0.15">
      <c r="A25" s="267"/>
      <c r="B25" s="263"/>
      <c r="C25" s="113"/>
      <c r="D25" s="113"/>
      <c r="E25" s="113"/>
      <c r="F25" s="107">
        <f t="shared" si="1"/>
        <v>0</v>
      </c>
      <c r="G25" s="122"/>
    </row>
    <row r="26" spans="1:7" ht="20" customHeight="1" x14ac:dyDescent="0.15">
      <c r="A26" s="267"/>
      <c r="B26" s="264" t="s">
        <v>85</v>
      </c>
      <c r="C26" s="113"/>
      <c r="D26" s="113"/>
      <c r="E26" s="113"/>
      <c r="F26" s="106">
        <f t="shared" si="1"/>
        <v>0</v>
      </c>
      <c r="G26" s="95"/>
    </row>
    <row r="27" spans="1:7" ht="20" customHeight="1" x14ac:dyDescent="0.15">
      <c r="A27" s="267"/>
      <c r="B27" s="259"/>
      <c r="C27" s="113"/>
      <c r="D27" s="113"/>
      <c r="E27" s="113"/>
      <c r="F27" s="106">
        <f t="shared" si="1"/>
        <v>0</v>
      </c>
      <c r="G27" s="95"/>
    </row>
    <row r="28" spans="1:7" ht="20" customHeight="1" x14ac:dyDescent="0.15">
      <c r="A28" s="267"/>
      <c r="B28" s="259"/>
      <c r="C28" s="113"/>
      <c r="D28" s="113"/>
      <c r="E28" s="113"/>
      <c r="F28" s="106">
        <f t="shared" si="1"/>
        <v>0</v>
      </c>
      <c r="G28" s="95"/>
    </row>
    <row r="29" spans="1:7" ht="20" customHeight="1" x14ac:dyDescent="0.15">
      <c r="A29" s="266"/>
      <c r="B29" s="261" t="s">
        <v>94</v>
      </c>
      <c r="C29" s="118"/>
      <c r="D29" s="113"/>
      <c r="E29" s="113"/>
      <c r="F29" s="108">
        <f t="shared" si="1"/>
        <v>0</v>
      </c>
      <c r="G29" s="122"/>
    </row>
    <row r="30" spans="1:7" ht="20" customHeight="1" x14ac:dyDescent="0.15">
      <c r="A30" s="266"/>
      <c r="B30" s="262"/>
      <c r="C30" s="118"/>
      <c r="D30" s="113"/>
      <c r="E30" s="113"/>
      <c r="F30" s="108">
        <f t="shared" si="1"/>
        <v>0</v>
      </c>
      <c r="G30" s="122"/>
    </row>
    <row r="31" spans="1:7" ht="20" customHeight="1" x14ac:dyDescent="0.15">
      <c r="A31" s="266"/>
      <c r="B31" s="263"/>
      <c r="C31" s="118"/>
      <c r="D31" s="113"/>
      <c r="E31" s="113"/>
      <c r="F31" s="108">
        <f t="shared" si="1"/>
        <v>0</v>
      </c>
      <c r="G31" s="122"/>
    </row>
    <row r="32" spans="1:7" ht="20" customHeight="1" x14ac:dyDescent="0.15">
      <c r="A32" s="267"/>
      <c r="B32" s="264" t="s">
        <v>86</v>
      </c>
      <c r="C32" s="113"/>
      <c r="D32" s="113"/>
      <c r="E32" s="113"/>
      <c r="F32" s="108">
        <f t="shared" si="1"/>
        <v>0</v>
      </c>
      <c r="G32" s="95"/>
    </row>
    <row r="33" spans="1:7" ht="20" customHeight="1" x14ac:dyDescent="0.15">
      <c r="A33" s="267"/>
      <c r="B33" s="259"/>
      <c r="C33" s="119"/>
      <c r="D33" s="119"/>
      <c r="E33" s="119"/>
      <c r="F33" s="108">
        <f t="shared" si="1"/>
        <v>0</v>
      </c>
      <c r="G33" s="120"/>
    </row>
    <row r="34" spans="1:7" ht="20" customHeight="1" x14ac:dyDescent="0.15">
      <c r="A34" s="267"/>
      <c r="B34" s="259"/>
      <c r="C34" s="119"/>
      <c r="D34" s="119"/>
      <c r="E34" s="119"/>
      <c r="F34" s="108">
        <f t="shared" si="1"/>
        <v>0</v>
      </c>
      <c r="G34" s="96"/>
    </row>
    <row r="35" spans="1:7" ht="25" customHeight="1" thickBot="1" x14ac:dyDescent="0.2">
      <c r="A35" s="267"/>
      <c r="B35" s="126"/>
      <c r="C35" s="127" t="s">
        <v>55</v>
      </c>
      <c r="D35" s="128">
        <f>SUM(D22:D32)</f>
        <v>0</v>
      </c>
      <c r="E35" s="128">
        <f>SUM(E22:E32)</f>
        <v>0</v>
      </c>
      <c r="F35" s="23">
        <f>SUM(F22:F34)</f>
        <v>0</v>
      </c>
      <c r="G35" s="94">
        <f>SUM(G22:G34)</f>
        <v>0</v>
      </c>
    </row>
    <row r="36" spans="1:7" ht="25" customHeight="1" x14ac:dyDescent="0.15">
      <c r="A36" s="129" t="s">
        <v>56</v>
      </c>
      <c r="B36" s="130"/>
      <c r="C36" s="130"/>
      <c r="D36" s="130"/>
      <c r="E36" s="131"/>
      <c r="F36" s="93"/>
      <c r="G36" s="95"/>
    </row>
    <row r="37" spans="1:7" ht="25" customHeight="1" x14ac:dyDescent="0.15">
      <c r="A37" s="24" t="s">
        <v>57</v>
      </c>
      <c r="B37" s="25"/>
      <c r="C37" s="25"/>
      <c r="D37" s="25"/>
      <c r="E37" s="132"/>
      <c r="F37" s="93"/>
      <c r="G37" s="95"/>
    </row>
    <row r="38" spans="1:7" ht="25" customHeight="1" x14ac:dyDescent="0.15">
      <c r="A38" s="26" t="s">
        <v>58</v>
      </c>
      <c r="B38" s="27"/>
      <c r="C38" s="27"/>
      <c r="D38" s="27"/>
      <c r="E38" s="133"/>
      <c r="F38" s="93"/>
      <c r="G38" s="95"/>
    </row>
    <row r="39" spans="1:7" ht="25" customHeight="1" x14ac:dyDescent="0.15">
      <c r="A39" s="26" t="s">
        <v>100</v>
      </c>
      <c r="B39" s="27"/>
      <c r="C39" s="27"/>
      <c r="D39" s="27"/>
      <c r="E39" s="133"/>
      <c r="F39" s="93"/>
      <c r="G39" s="95"/>
    </row>
    <row r="40" spans="1:7" ht="25" customHeight="1" thickBot="1" x14ac:dyDescent="0.2">
      <c r="A40" s="28" t="s">
        <v>178</v>
      </c>
      <c r="B40" s="29"/>
      <c r="C40" s="29"/>
      <c r="D40" s="29"/>
      <c r="E40" s="134"/>
      <c r="F40" s="93"/>
      <c r="G40" s="95"/>
    </row>
    <row r="41" spans="1:7" ht="25" customHeight="1" thickBot="1" x14ac:dyDescent="0.2">
      <c r="A41" s="30" t="s">
        <v>59</v>
      </c>
      <c r="B41" s="31"/>
      <c r="C41" s="31"/>
      <c r="D41" s="31"/>
      <c r="E41" s="135"/>
      <c r="F41" s="32">
        <f>SUM(F36:F40)+F10</f>
        <v>0</v>
      </c>
      <c r="G41" s="33">
        <f>SUM(G36:G40)+G10</f>
        <v>0</v>
      </c>
    </row>
    <row r="42" spans="1:7" ht="25" customHeight="1" thickBot="1" x14ac:dyDescent="0.2">
      <c r="B42" s="34"/>
      <c r="C42" s="34"/>
      <c r="D42" s="34"/>
      <c r="E42" s="35" t="s">
        <v>60</v>
      </c>
      <c r="F42" s="36" t="e">
        <f>G41/F41</f>
        <v>#DIV/0!</v>
      </c>
      <c r="G42" s="37"/>
    </row>
    <row r="43" spans="1:7" ht="14" thickBot="1" x14ac:dyDescent="0.2"/>
    <row r="44" spans="1:7" ht="25" customHeight="1" thickBot="1" x14ac:dyDescent="0.2">
      <c r="A44" s="251" t="s">
        <v>96</v>
      </c>
      <c r="B44" s="252"/>
      <c r="C44" s="252"/>
      <c r="D44" s="252"/>
      <c r="E44" s="253"/>
      <c r="F44" s="40"/>
    </row>
    <row r="45" spans="1:7" ht="29" thickBot="1" x14ac:dyDescent="0.2">
      <c r="A45" s="272" t="s">
        <v>18</v>
      </c>
      <c r="B45" s="273"/>
      <c r="C45" s="41" t="s">
        <v>19</v>
      </c>
      <c r="D45" s="41" t="s">
        <v>20</v>
      </c>
      <c r="E45" s="42" t="s">
        <v>21</v>
      </c>
      <c r="F45" s="3"/>
    </row>
    <row r="46" spans="1:7" s="46" customFormat="1" ht="25" customHeight="1" x14ac:dyDescent="0.15">
      <c r="A46" s="274"/>
      <c r="B46" s="275"/>
      <c r="C46" s="43"/>
      <c r="D46" s="44"/>
      <c r="E46" s="45"/>
      <c r="G46" s="47"/>
    </row>
    <row r="47" spans="1:7" s="46" customFormat="1" ht="25" customHeight="1" x14ac:dyDescent="0.15">
      <c r="A47" s="257"/>
      <c r="B47" s="258"/>
      <c r="C47" s="48"/>
      <c r="D47" s="49"/>
      <c r="E47" s="50"/>
      <c r="G47" s="47"/>
    </row>
    <row r="48" spans="1:7" s="46" customFormat="1" ht="25" customHeight="1" x14ac:dyDescent="0.15">
      <c r="A48" s="257"/>
      <c r="B48" s="258"/>
      <c r="C48" s="48"/>
      <c r="D48" s="49"/>
      <c r="E48" s="50"/>
      <c r="G48" s="47"/>
    </row>
    <row r="49" spans="1:7" s="46" customFormat="1" ht="25" customHeight="1" x14ac:dyDescent="0.15">
      <c r="A49" s="257"/>
      <c r="B49" s="258"/>
      <c r="C49" s="48"/>
      <c r="D49" s="49"/>
      <c r="E49" s="50"/>
      <c r="G49" s="47"/>
    </row>
    <row r="50" spans="1:7" s="46" customFormat="1" ht="25" customHeight="1" thickBot="1" x14ac:dyDescent="0.2">
      <c r="A50" s="268"/>
      <c r="B50" s="269"/>
      <c r="C50" s="51"/>
      <c r="D50" s="52"/>
      <c r="E50" s="53"/>
      <c r="G50" s="47"/>
    </row>
    <row r="51" spans="1:7" ht="25" customHeight="1" thickBot="1" x14ac:dyDescent="0.2">
      <c r="A51" s="270" t="s">
        <v>55</v>
      </c>
      <c r="B51" s="271"/>
      <c r="C51" s="54"/>
      <c r="D51" s="55">
        <f>SUM(D46:D50)</f>
        <v>0</v>
      </c>
      <c r="E51" s="56"/>
    </row>
    <row r="53" spans="1:7" ht="14" thickBot="1" x14ac:dyDescent="0.2"/>
    <row r="54" spans="1:7" ht="39" customHeight="1" x14ac:dyDescent="0.15">
      <c r="D54" s="231" t="s">
        <v>105</v>
      </c>
      <c r="E54" s="232"/>
      <c r="F54" s="232"/>
      <c r="G54" s="233"/>
    </row>
    <row r="55" spans="1:7" ht="45" customHeight="1" thickBot="1" x14ac:dyDescent="0.2">
      <c r="D55" s="234"/>
      <c r="E55" s="235"/>
      <c r="F55" s="235"/>
      <c r="G55" s="236"/>
    </row>
    <row r="56" spans="1:7" ht="15" customHeight="1" x14ac:dyDescent="0.15">
      <c r="A56" s="142"/>
      <c r="B56" s="142"/>
      <c r="D56" s="143"/>
      <c r="F56" s="146"/>
      <c r="G56" s="147"/>
    </row>
    <row r="58" spans="1:7" ht="39" customHeight="1" thickBot="1" x14ac:dyDescent="0.2">
      <c r="A58" s="237" t="s">
        <v>120</v>
      </c>
      <c r="B58" s="287"/>
      <c r="C58" s="288"/>
      <c r="D58" s="288"/>
      <c r="E58" s="288"/>
      <c r="F58" s="288"/>
      <c r="G58" s="288"/>
    </row>
    <row r="59" spans="1:7" ht="39" customHeight="1" thickBot="1" x14ac:dyDescent="0.2">
      <c r="A59" s="239" t="s">
        <v>112</v>
      </c>
      <c r="B59" s="240"/>
      <c r="C59" s="240"/>
      <c r="D59" s="240"/>
      <c r="E59" s="240"/>
      <c r="F59" s="240"/>
      <c r="G59" s="241"/>
    </row>
    <row r="60" spans="1:7" ht="140" customHeight="1" thickBot="1" x14ac:dyDescent="0.2">
      <c r="A60" s="242"/>
      <c r="B60" s="243"/>
      <c r="C60" s="243"/>
      <c r="D60" s="243"/>
      <c r="E60" s="243"/>
      <c r="F60" s="243"/>
      <c r="G60" s="244"/>
    </row>
    <row r="61" spans="1:7" ht="39" customHeight="1" thickBot="1" x14ac:dyDescent="0.2">
      <c r="A61" s="245" t="s">
        <v>113</v>
      </c>
      <c r="B61" s="246"/>
      <c r="C61" s="246"/>
      <c r="D61" s="246"/>
      <c r="E61" s="246"/>
      <c r="F61" s="246"/>
      <c r="G61" s="247"/>
    </row>
    <row r="62" spans="1:7" ht="140" customHeight="1" thickBot="1" x14ac:dyDescent="0.2">
      <c r="A62" s="242"/>
      <c r="B62" s="243"/>
      <c r="C62" s="243"/>
      <c r="D62" s="243"/>
      <c r="E62" s="243"/>
      <c r="F62" s="243"/>
      <c r="G62" s="244"/>
    </row>
    <row r="63" spans="1:7" ht="39" customHeight="1" thickBot="1" x14ac:dyDescent="0.2">
      <c r="A63" s="248" t="s">
        <v>111</v>
      </c>
      <c r="B63" s="249"/>
      <c r="C63" s="249"/>
      <c r="D63" s="249"/>
      <c r="E63" s="249"/>
      <c r="F63" s="249"/>
      <c r="G63" s="250"/>
    </row>
    <row r="64" spans="1:7" ht="140" customHeight="1" thickBot="1" x14ac:dyDescent="0.2">
      <c r="A64" s="242"/>
      <c r="B64" s="243"/>
      <c r="C64" s="243"/>
      <c r="D64" s="243"/>
      <c r="E64" s="243"/>
      <c r="F64" s="243"/>
      <c r="G64" s="244"/>
    </row>
    <row r="65" spans="1:7" ht="39" customHeight="1" thickBot="1" x14ac:dyDescent="0.2">
      <c r="A65" s="239" t="s">
        <v>114</v>
      </c>
      <c r="B65" s="240"/>
      <c r="C65" s="240"/>
      <c r="D65" s="240"/>
      <c r="E65" s="240"/>
      <c r="F65" s="240"/>
      <c r="G65" s="241"/>
    </row>
    <row r="66" spans="1:7" ht="140" customHeight="1" thickBot="1" x14ac:dyDescent="0.2">
      <c r="A66" s="242"/>
      <c r="B66" s="243"/>
      <c r="C66" s="243"/>
      <c r="D66" s="243"/>
      <c r="E66" s="243"/>
      <c r="F66" s="243"/>
      <c r="G66" s="244"/>
    </row>
    <row r="67" spans="1:7" ht="39" customHeight="1" thickBot="1" x14ac:dyDescent="0.2">
      <c r="A67" s="239" t="s">
        <v>115</v>
      </c>
      <c r="B67" s="240"/>
      <c r="C67" s="240"/>
      <c r="D67" s="240"/>
      <c r="E67" s="240"/>
      <c r="F67" s="240"/>
      <c r="G67" s="241"/>
    </row>
    <row r="68" spans="1:7" ht="140" customHeight="1" thickBot="1" x14ac:dyDescent="0.2">
      <c r="A68" s="242"/>
      <c r="B68" s="243"/>
      <c r="C68" s="243"/>
      <c r="D68" s="243"/>
      <c r="E68" s="243"/>
      <c r="F68" s="243"/>
      <c r="G68" s="244"/>
    </row>
  </sheetData>
  <mergeCells count="38">
    <mergeCell ref="F8:G8"/>
    <mergeCell ref="A66:G66"/>
    <mergeCell ref="A67:G67"/>
    <mergeCell ref="A68:G68"/>
    <mergeCell ref="A60:G60"/>
    <mergeCell ref="A61:G61"/>
    <mergeCell ref="A62:G62"/>
    <mergeCell ref="A63:G63"/>
    <mergeCell ref="A64:G64"/>
    <mergeCell ref="A65:G65"/>
    <mergeCell ref="A59:G59"/>
    <mergeCell ref="A44:E44"/>
    <mergeCell ref="A45:B45"/>
    <mergeCell ref="A46:B46"/>
    <mergeCell ref="A47:B47"/>
    <mergeCell ref="A48:B48"/>
    <mergeCell ref="A58:G58"/>
    <mergeCell ref="A11:A35"/>
    <mergeCell ref="C11:E11"/>
    <mergeCell ref="B12:B14"/>
    <mergeCell ref="B15:B17"/>
    <mergeCell ref="B18:B20"/>
    <mergeCell ref="C22:E22"/>
    <mergeCell ref="B23:B25"/>
    <mergeCell ref="B26:B28"/>
    <mergeCell ref="B29:B31"/>
    <mergeCell ref="B32:B34"/>
    <mergeCell ref="A49:B49"/>
    <mergeCell ref="A50:B50"/>
    <mergeCell ref="A51:B51"/>
    <mergeCell ref="D54:G54"/>
    <mergeCell ref="D55:G55"/>
    <mergeCell ref="C7:E7"/>
    <mergeCell ref="A1:G1"/>
    <mergeCell ref="C3:E3"/>
    <mergeCell ref="C4:E4"/>
    <mergeCell ref="C5:E5"/>
    <mergeCell ref="C6:E6"/>
  </mergeCells>
  <conditionalFormatting sqref="G11:G16">
    <cfRule type="expression" dxfId="2" priority="1" stopIfTrue="1">
      <formula>($C$3="Autre organisme privé")</formula>
    </cfRule>
  </conditionalFormatting>
  <dataValidations count="9">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xr:uid="{00000000-0002-0000-0900-000000000000}"/>
    <dataValidation type="list" allowBlank="1" showInputMessage="1" showErrorMessage="1" sqref="E46:E50" xr:uid="{00000000-0002-0000-0900-000001000000}">
      <formula1>etats</formula1>
    </dataValidation>
    <dataValidation type="list" allowBlank="1" showInputMessage="1" showErrorMessage="1" sqref="C46:C50" xr:uid="{00000000-0002-0000-0900-000002000000}">
      <formula1>financeurs</formula1>
    </dataValidation>
    <dataValidation type="decimal" allowBlank="1" showErrorMessage="1" error="L'aide demandée ne peut supérieure au coût complet du projet par ligne" prompt="Le financement de personnel permanent n'est pas autorisé." sqref="G18:G20" xr:uid="{00000000-0002-0000-0900-000003000000}">
      <formula1>0</formula1>
      <formula2>F18</formula2>
    </dataValidation>
    <dataValidation allowBlank="1" showErrorMessage="1" prompt="Merci de contacter le(s) service(s) des ressouces humaines concerné(s) pour obtenir les grilles salariales nécessaire à la réalisation de cette estimation" sqref="B11 B21:B22" xr:uid="{00000000-0002-0000-0900-000004000000}"/>
    <dataValidation allowBlank="1" showInputMessage="1" showErrorMessage="1" prompt="Merci d'indiquer le nom complet du financeur" sqref="A51:B51 A56:B56" xr:uid="{00000000-0002-0000-0900-000005000000}"/>
    <dataValidation type="decimal" allowBlank="1" showInputMessage="1" showErrorMessage="1" error="L'aide demandée ne peut supérieure au coût complet du projet par ligne" sqref="G36:G40 G22:G34" xr:uid="{00000000-0002-0000-0900-000006000000}">
      <formula1>0</formula1>
      <formula2>F22</formula2>
    </dataValidation>
    <dataValidation allowBlank="1" showErrorMessage="1" prompt="Le financement de personnel permanent n'est pas autorisé." sqref="G11:G17" xr:uid="{00000000-0002-0000-0900-000007000000}"/>
    <dataValidation allowBlank="1" showInputMessage="1" showErrorMessage="1" prompt="Merci de contacter le(s) service(s) des ressouces humaines concerné(s) pour obtenir les grilles salariales nécessaire à la réalisation de cette estimation" sqref="E23:E34 E12:E20 B12:B19 B23 B26:B29 B32:B34" xr:uid="{00000000-0002-0000-0900-000008000000}"/>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9000000}">
          <x14:formula1>
            <xm:f>'NE PAS SUPPRIMER Gestion liste'!$A$2:$A$6</xm:f>
          </x14:formula1>
          <xm:sqref>C3:E3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1"/>
    <pageSetUpPr fitToPage="1"/>
  </sheetPr>
  <dimension ref="A1:G68"/>
  <sheetViews>
    <sheetView showGridLines="0" zoomScale="120" zoomScaleNormal="120" zoomScaleSheetLayoutView="100" workbookViewId="0">
      <selection activeCell="A2" sqref="A2"/>
    </sheetView>
  </sheetViews>
  <sheetFormatPr baseColWidth="10" defaultColWidth="10.83203125" defaultRowHeight="13" x14ac:dyDescent="0.15"/>
  <cols>
    <col min="1" max="1" width="5.1640625" style="2" customWidth="1"/>
    <col min="2" max="2" width="49.5" style="8" customWidth="1"/>
    <col min="3" max="3" width="27.5" style="2" customWidth="1"/>
    <col min="4" max="5" width="18.5" style="2" customWidth="1"/>
    <col min="6" max="6" width="21.5" style="2" customWidth="1"/>
    <col min="7" max="7" width="18.5" style="10" customWidth="1"/>
    <col min="8" max="16384" width="10.83203125" style="2"/>
  </cols>
  <sheetData>
    <row r="1" spans="1:7" ht="52.5" customHeight="1" thickBot="1" x14ac:dyDescent="0.2">
      <c r="A1" s="283" t="s">
        <v>185</v>
      </c>
      <c r="B1" s="284"/>
      <c r="C1" s="284"/>
      <c r="D1" s="284"/>
      <c r="E1" s="284"/>
      <c r="F1" s="284"/>
      <c r="G1" s="285"/>
    </row>
    <row r="2" spans="1:7" ht="20" customHeight="1" x14ac:dyDescent="0.15">
      <c r="A2" s="57"/>
      <c r="B2" s="58"/>
      <c r="C2" s="58"/>
      <c r="D2" s="58"/>
      <c r="E2" s="58"/>
      <c r="F2" s="58"/>
      <c r="G2" s="59"/>
    </row>
    <row r="3" spans="1:7" ht="20" customHeight="1" thickBot="1" x14ac:dyDescent="0.2">
      <c r="A3" s="98" t="s">
        <v>45</v>
      </c>
      <c r="C3" s="280"/>
      <c r="D3" s="281"/>
      <c r="E3" s="281"/>
      <c r="F3" s="58"/>
      <c r="G3" s="59"/>
    </row>
    <row r="4" spans="1:7" ht="18" customHeight="1" thickBot="1" x14ac:dyDescent="0.2">
      <c r="A4" s="98" t="s">
        <v>46</v>
      </c>
      <c r="C4" s="304">
        <f>'A - Equipe 1'!C4:E4</f>
        <v>0</v>
      </c>
      <c r="D4" s="305"/>
      <c r="E4" s="306"/>
      <c r="G4" s="9"/>
    </row>
    <row r="5" spans="1:7" ht="18" customHeight="1" thickBot="1" x14ac:dyDescent="0.2">
      <c r="A5" s="98" t="s">
        <v>33</v>
      </c>
      <c r="C5" s="296"/>
      <c r="D5" s="302"/>
      <c r="E5" s="303"/>
    </row>
    <row r="6" spans="1:7" ht="18" customHeight="1" thickBot="1" x14ac:dyDescent="0.2">
      <c r="A6" s="98" t="s">
        <v>47</v>
      </c>
      <c r="C6" s="296"/>
      <c r="D6" s="297"/>
      <c r="E6" s="298"/>
    </row>
    <row r="7" spans="1:7" ht="18" customHeight="1" thickBot="1" x14ac:dyDescent="0.2">
      <c r="A7" s="98" t="s">
        <v>22</v>
      </c>
      <c r="C7" s="296"/>
      <c r="D7" s="297"/>
      <c r="E7" s="298"/>
    </row>
    <row r="8" spans="1:7" ht="18" customHeight="1" thickBot="1" x14ac:dyDescent="0.2">
      <c r="B8" s="2"/>
      <c r="F8" s="276" t="s">
        <v>132</v>
      </c>
      <c r="G8" s="276"/>
    </row>
    <row r="9" spans="1:7" s="8" customFormat="1" ht="30" customHeight="1" thickBot="1" x14ac:dyDescent="0.25">
      <c r="A9" s="11" t="s">
        <v>49</v>
      </c>
      <c r="B9" s="12"/>
      <c r="C9" s="13"/>
      <c r="D9" s="13"/>
      <c r="E9" s="13"/>
      <c r="F9" s="14" t="s">
        <v>72</v>
      </c>
      <c r="G9" s="15" t="s">
        <v>50</v>
      </c>
    </row>
    <row r="10" spans="1:7" s="8" customFormat="1" ht="44.25" customHeight="1" x14ac:dyDescent="0.2">
      <c r="A10" s="16" t="s">
        <v>51</v>
      </c>
      <c r="B10" s="117"/>
      <c r="C10" s="17" t="s">
        <v>102</v>
      </c>
      <c r="D10" s="17" t="s">
        <v>52</v>
      </c>
      <c r="E10" s="18" t="s">
        <v>53</v>
      </c>
      <c r="F10" s="19">
        <f>+F21+F35</f>
        <v>0</v>
      </c>
      <c r="G10" s="20">
        <f>+G21+G35</f>
        <v>0</v>
      </c>
    </row>
    <row r="11" spans="1:7" ht="20" customHeight="1" x14ac:dyDescent="0.2">
      <c r="A11" s="265" t="s">
        <v>54</v>
      </c>
      <c r="B11" s="123" t="s">
        <v>75</v>
      </c>
      <c r="C11" s="254" t="s">
        <v>73</v>
      </c>
      <c r="D11" s="255"/>
      <c r="E11" s="256"/>
      <c r="F11" s="105"/>
      <c r="G11" s="121"/>
    </row>
    <row r="12" spans="1:7" ht="20" customHeight="1" x14ac:dyDescent="0.2">
      <c r="A12" s="266"/>
      <c r="B12" s="259" t="s">
        <v>91</v>
      </c>
      <c r="C12" s="116"/>
      <c r="D12" s="21"/>
      <c r="E12" s="110"/>
      <c r="F12" s="105">
        <f t="shared" ref="F12:F20" si="0">D12*E12</f>
        <v>0</v>
      </c>
      <c r="G12" s="121"/>
    </row>
    <row r="13" spans="1:7" ht="20" customHeight="1" x14ac:dyDescent="0.2">
      <c r="A13" s="266"/>
      <c r="B13" s="259"/>
      <c r="C13" s="116"/>
      <c r="D13" s="21"/>
      <c r="E13" s="110"/>
      <c r="F13" s="105">
        <f t="shared" si="0"/>
        <v>0</v>
      </c>
      <c r="G13" s="121"/>
    </row>
    <row r="14" spans="1:7" ht="20" customHeight="1" x14ac:dyDescent="0.2">
      <c r="A14" s="266"/>
      <c r="B14" s="260"/>
      <c r="C14" s="116"/>
      <c r="D14" s="21"/>
      <c r="E14" s="110"/>
      <c r="F14" s="105">
        <f t="shared" si="0"/>
        <v>0</v>
      </c>
      <c r="G14" s="121"/>
    </row>
    <row r="15" spans="1:7" ht="20" customHeight="1" x14ac:dyDescent="0.2">
      <c r="A15" s="267"/>
      <c r="B15" s="264" t="s">
        <v>92</v>
      </c>
      <c r="C15" s="111"/>
      <c r="D15" s="111"/>
      <c r="E15" s="112"/>
      <c r="F15" s="106">
        <f t="shared" si="0"/>
        <v>0</v>
      </c>
      <c r="G15" s="121"/>
    </row>
    <row r="16" spans="1:7" ht="20" customHeight="1" x14ac:dyDescent="0.2">
      <c r="A16" s="266"/>
      <c r="B16" s="259"/>
      <c r="C16" s="115"/>
      <c r="D16" s="111"/>
      <c r="E16" s="112"/>
      <c r="F16" s="106">
        <f t="shared" si="0"/>
        <v>0</v>
      </c>
      <c r="G16" s="121"/>
    </row>
    <row r="17" spans="1:7" ht="20" customHeight="1" x14ac:dyDescent="0.2">
      <c r="A17" s="266"/>
      <c r="B17" s="259"/>
      <c r="C17" s="115"/>
      <c r="D17" s="111"/>
      <c r="E17" s="112"/>
      <c r="F17" s="106">
        <f t="shared" si="0"/>
        <v>0</v>
      </c>
      <c r="G17" s="121"/>
    </row>
    <row r="18" spans="1:7" ht="20" customHeight="1" x14ac:dyDescent="0.15">
      <c r="A18" s="266"/>
      <c r="B18" s="264" t="s">
        <v>84</v>
      </c>
      <c r="C18" s="115"/>
      <c r="D18" s="113"/>
      <c r="E18" s="113"/>
      <c r="F18" s="106">
        <f t="shared" si="0"/>
        <v>0</v>
      </c>
      <c r="G18" s="95"/>
    </row>
    <row r="19" spans="1:7" ht="20" customHeight="1" x14ac:dyDescent="0.2">
      <c r="A19" s="266"/>
      <c r="B19" s="259"/>
      <c r="C19" s="115"/>
      <c r="D19" s="111"/>
      <c r="E19" s="112"/>
      <c r="F19" s="106">
        <f t="shared" si="0"/>
        <v>0</v>
      </c>
      <c r="G19" s="95"/>
    </row>
    <row r="20" spans="1:7" ht="20" customHeight="1" x14ac:dyDescent="0.2">
      <c r="A20" s="267"/>
      <c r="B20" s="259"/>
      <c r="C20" s="111"/>
      <c r="D20" s="111"/>
      <c r="E20" s="112"/>
      <c r="F20" s="106">
        <f t="shared" si="0"/>
        <v>0</v>
      </c>
      <c r="G20" s="95"/>
    </row>
    <row r="21" spans="1:7" ht="20" customHeight="1" x14ac:dyDescent="0.15">
      <c r="A21" s="267"/>
      <c r="B21" s="125"/>
      <c r="C21" s="22" t="s">
        <v>55</v>
      </c>
      <c r="D21" s="109">
        <f>SUM(D11:D20)</f>
        <v>0</v>
      </c>
      <c r="E21" s="109">
        <f>SUM(E11:E20)</f>
        <v>0</v>
      </c>
      <c r="F21" s="60">
        <f>SUM(F11:F20)</f>
        <v>0</v>
      </c>
      <c r="G21" s="97">
        <f>SUM(G11:G20)</f>
        <v>0</v>
      </c>
    </row>
    <row r="22" spans="1:7" ht="20" customHeight="1" x14ac:dyDescent="0.15">
      <c r="A22" s="267"/>
      <c r="B22" s="124"/>
      <c r="C22" s="254" t="s">
        <v>74</v>
      </c>
      <c r="D22" s="255"/>
      <c r="E22" s="256"/>
      <c r="F22" s="107"/>
      <c r="G22" s="122"/>
    </row>
    <row r="23" spans="1:7" ht="20" customHeight="1" x14ac:dyDescent="0.15">
      <c r="A23" s="267"/>
      <c r="B23" s="261" t="s">
        <v>93</v>
      </c>
      <c r="C23" s="113"/>
      <c r="D23" s="113"/>
      <c r="E23" s="113"/>
      <c r="F23" s="107">
        <f t="shared" ref="F23:F34" si="1">D23*E23</f>
        <v>0</v>
      </c>
      <c r="G23" s="122"/>
    </row>
    <row r="24" spans="1:7" ht="20" customHeight="1" x14ac:dyDescent="0.15">
      <c r="A24" s="267"/>
      <c r="B24" s="262"/>
      <c r="C24" s="113"/>
      <c r="D24" s="113"/>
      <c r="E24" s="113"/>
      <c r="F24" s="107">
        <f t="shared" si="1"/>
        <v>0</v>
      </c>
      <c r="G24" s="122"/>
    </row>
    <row r="25" spans="1:7" ht="20" customHeight="1" x14ac:dyDescent="0.15">
      <c r="A25" s="267"/>
      <c r="B25" s="263"/>
      <c r="C25" s="113"/>
      <c r="D25" s="113"/>
      <c r="E25" s="113"/>
      <c r="F25" s="107">
        <f t="shared" si="1"/>
        <v>0</v>
      </c>
      <c r="G25" s="122"/>
    </row>
    <row r="26" spans="1:7" ht="20" customHeight="1" x14ac:dyDescent="0.15">
      <c r="A26" s="267"/>
      <c r="B26" s="264" t="s">
        <v>85</v>
      </c>
      <c r="C26" s="113"/>
      <c r="D26" s="113"/>
      <c r="E26" s="113"/>
      <c r="F26" s="106">
        <f t="shared" si="1"/>
        <v>0</v>
      </c>
      <c r="G26" s="95"/>
    </row>
    <row r="27" spans="1:7" ht="20" customHeight="1" x14ac:dyDescent="0.15">
      <c r="A27" s="267"/>
      <c r="B27" s="259"/>
      <c r="C27" s="113"/>
      <c r="D27" s="113"/>
      <c r="E27" s="113"/>
      <c r="F27" s="106">
        <f t="shared" si="1"/>
        <v>0</v>
      </c>
      <c r="G27" s="95"/>
    </row>
    <row r="28" spans="1:7" ht="20" customHeight="1" x14ac:dyDescent="0.15">
      <c r="A28" s="267"/>
      <c r="B28" s="259"/>
      <c r="C28" s="113"/>
      <c r="D28" s="113"/>
      <c r="E28" s="113"/>
      <c r="F28" s="106">
        <f t="shared" si="1"/>
        <v>0</v>
      </c>
      <c r="G28" s="95"/>
    </row>
    <row r="29" spans="1:7" ht="20" customHeight="1" x14ac:dyDescent="0.15">
      <c r="A29" s="266"/>
      <c r="B29" s="261" t="s">
        <v>94</v>
      </c>
      <c r="C29" s="118"/>
      <c r="D29" s="113"/>
      <c r="E29" s="113"/>
      <c r="F29" s="108">
        <f t="shared" si="1"/>
        <v>0</v>
      </c>
      <c r="G29" s="122"/>
    </row>
    <row r="30" spans="1:7" ht="20" customHeight="1" x14ac:dyDescent="0.15">
      <c r="A30" s="266"/>
      <c r="B30" s="262"/>
      <c r="C30" s="118"/>
      <c r="D30" s="113"/>
      <c r="E30" s="113"/>
      <c r="F30" s="108">
        <f t="shared" si="1"/>
        <v>0</v>
      </c>
      <c r="G30" s="122"/>
    </row>
    <row r="31" spans="1:7" ht="20" customHeight="1" x14ac:dyDescent="0.15">
      <c r="A31" s="266"/>
      <c r="B31" s="263"/>
      <c r="C31" s="118"/>
      <c r="D31" s="113"/>
      <c r="E31" s="113"/>
      <c r="F31" s="108">
        <f t="shared" si="1"/>
        <v>0</v>
      </c>
      <c r="G31" s="122"/>
    </row>
    <row r="32" spans="1:7" ht="20" customHeight="1" x14ac:dyDescent="0.15">
      <c r="A32" s="267"/>
      <c r="B32" s="264" t="s">
        <v>86</v>
      </c>
      <c r="C32" s="113"/>
      <c r="D32" s="113"/>
      <c r="E32" s="113"/>
      <c r="F32" s="108">
        <f t="shared" si="1"/>
        <v>0</v>
      </c>
      <c r="G32" s="95"/>
    </row>
    <row r="33" spans="1:7" ht="20" customHeight="1" x14ac:dyDescent="0.15">
      <c r="A33" s="267"/>
      <c r="B33" s="259"/>
      <c r="C33" s="119"/>
      <c r="D33" s="119"/>
      <c r="E33" s="119"/>
      <c r="F33" s="108">
        <f t="shared" si="1"/>
        <v>0</v>
      </c>
      <c r="G33" s="120"/>
    </row>
    <row r="34" spans="1:7" ht="20" customHeight="1" x14ac:dyDescent="0.15">
      <c r="A34" s="267"/>
      <c r="B34" s="259"/>
      <c r="C34" s="119"/>
      <c r="D34" s="119"/>
      <c r="E34" s="119"/>
      <c r="F34" s="108">
        <f t="shared" si="1"/>
        <v>0</v>
      </c>
      <c r="G34" s="96"/>
    </row>
    <row r="35" spans="1:7" ht="25" customHeight="1" thickBot="1" x14ac:dyDescent="0.2">
      <c r="A35" s="267"/>
      <c r="B35" s="126"/>
      <c r="C35" s="127" t="s">
        <v>55</v>
      </c>
      <c r="D35" s="128">
        <f>SUM(D22:D32)</f>
        <v>0</v>
      </c>
      <c r="E35" s="128">
        <f>SUM(E22:E32)</f>
        <v>0</v>
      </c>
      <c r="F35" s="23">
        <f>SUM(F22:F34)</f>
        <v>0</v>
      </c>
      <c r="G35" s="94">
        <f>SUM(G22:G34)</f>
        <v>0</v>
      </c>
    </row>
    <row r="36" spans="1:7" ht="25" customHeight="1" x14ac:dyDescent="0.15">
      <c r="A36" s="129" t="s">
        <v>56</v>
      </c>
      <c r="B36" s="130"/>
      <c r="C36" s="130"/>
      <c r="D36" s="130"/>
      <c r="E36" s="131"/>
      <c r="F36" s="93"/>
      <c r="G36" s="95"/>
    </row>
    <row r="37" spans="1:7" ht="25" customHeight="1" x14ac:dyDescent="0.15">
      <c r="A37" s="24" t="s">
        <v>57</v>
      </c>
      <c r="B37" s="25"/>
      <c r="C37" s="25"/>
      <c r="D37" s="25"/>
      <c r="E37" s="132"/>
      <c r="F37" s="93"/>
      <c r="G37" s="95"/>
    </row>
    <row r="38" spans="1:7" ht="25" customHeight="1" x14ac:dyDescent="0.15">
      <c r="A38" s="26" t="s">
        <v>58</v>
      </c>
      <c r="B38" s="27"/>
      <c r="C38" s="27"/>
      <c r="D38" s="27"/>
      <c r="E38" s="133"/>
      <c r="F38" s="93"/>
      <c r="G38" s="95"/>
    </row>
    <row r="39" spans="1:7" ht="25" customHeight="1" x14ac:dyDescent="0.15">
      <c r="A39" s="26" t="s">
        <v>100</v>
      </c>
      <c r="B39" s="27"/>
      <c r="C39" s="27"/>
      <c r="D39" s="27"/>
      <c r="E39" s="133"/>
      <c r="F39" s="93"/>
      <c r="G39" s="95"/>
    </row>
    <row r="40" spans="1:7" ht="25" customHeight="1" thickBot="1" x14ac:dyDescent="0.2">
      <c r="A40" s="28" t="s">
        <v>178</v>
      </c>
      <c r="B40" s="29"/>
      <c r="C40" s="29"/>
      <c r="D40" s="29"/>
      <c r="E40" s="134"/>
      <c r="F40" s="93"/>
      <c r="G40" s="95"/>
    </row>
    <row r="41" spans="1:7" ht="25" customHeight="1" thickBot="1" x14ac:dyDescent="0.2">
      <c r="A41" s="30" t="s">
        <v>59</v>
      </c>
      <c r="B41" s="31"/>
      <c r="C41" s="31"/>
      <c r="D41" s="31"/>
      <c r="E41" s="135"/>
      <c r="F41" s="32">
        <f>SUM(F36:F40)+F10</f>
        <v>0</v>
      </c>
      <c r="G41" s="33">
        <f>SUM(G36:G40)+G10</f>
        <v>0</v>
      </c>
    </row>
    <row r="42" spans="1:7" ht="25" customHeight="1" thickBot="1" x14ac:dyDescent="0.2">
      <c r="B42" s="34"/>
      <c r="C42" s="34"/>
      <c r="D42" s="34"/>
      <c r="E42" s="35" t="s">
        <v>60</v>
      </c>
      <c r="F42" s="36" t="e">
        <f>G41/F41</f>
        <v>#DIV/0!</v>
      </c>
      <c r="G42" s="37"/>
    </row>
    <row r="43" spans="1:7" ht="14" thickBot="1" x14ac:dyDescent="0.2"/>
    <row r="44" spans="1:7" ht="25" customHeight="1" thickBot="1" x14ac:dyDescent="0.2">
      <c r="A44" s="251" t="s">
        <v>96</v>
      </c>
      <c r="B44" s="252"/>
      <c r="C44" s="252"/>
      <c r="D44" s="252"/>
      <c r="E44" s="253"/>
      <c r="F44" s="40"/>
    </row>
    <row r="45" spans="1:7" ht="29" thickBot="1" x14ac:dyDescent="0.2">
      <c r="A45" s="272" t="s">
        <v>18</v>
      </c>
      <c r="B45" s="273"/>
      <c r="C45" s="41" t="s">
        <v>19</v>
      </c>
      <c r="D45" s="41" t="s">
        <v>20</v>
      </c>
      <c r="E45" s="42" t="s">
        <v>21</v>
      </c>
      <c r="F45" s="3"/>
    </row>
    <row r="46" spans="1:7" s="46" customFormat="1" ht="25" customHeight="1" x14ac:dyDescent="0.15">
      <c r="A46" s="274"/>
      <c r="B46" s="275"/>
      <c r="C46" s="43"/>
      <c r="D46" s="44"/>
      <c r="E46" s="45"/>
      <c r="G46" s="47"/>
    </row>
    <row r="47" spans="1:7" s="46" customFormat="1" ht="25" customHeight="1" x14ac:dyDescent="0.15">
      <c r="A47" s="257"/>
      <c r="B47" s="258"/>
      <c r="C47" s="48"/>
      <c r="D47" s="49"/>
      <c r="E47" s="50"/>
      <c r="G47" s="47"/>
    </row>
    <row r="48" spans="1:7" s="46" customFormat="1" ht="25" customHeight="1" x14ac:dyDescent="0.15">
      <c r="A48" s="257"/>
      <c r="B48" s="258"/>
      <c r="C48" s="48"/>
      <c r="D48" s="49"/>
      <c r="E48" s="50"/>
      <c r="G48" s="47"/>
    </row>
    <row r="49" spans="1:7" s="46" customFormat="1" ht="25" customHeight="1" x14ac:dyDescent="0.15">
      <c r="A49" s="257"/>
      <c r="B49" s="258"/>
      <c r="C49" s="48"/>
      <c r="D49" s="49"/>
      <c r="E49" s="50"/>
      <c r="G49" s="47"/>
    </row>
    <row r="50" spans="1:7" s="46" customFormat="1" ht="25" customHeight="1" thickBot="1" x14ac:dyDescent="0.2">
      <c r="A50" s="268"/>
      <c r="B50" s="269"/>
      <c r="C50" s="51"/>
      <c r="D50" s="52"/>
      <c r="E50" s="53"/>
      <c r="G50" s="47"/>
    </row>
    <row r="51" spans="1:7" ht="25" customHeight="1" thickBot="1" x14ac:dyDescent="0.2">
      <c r="A51" s="270" t="s">
        <v>55</v>
      </c>
      <c r="B51" s="271"/>
      <c r="C51" s="54"/>
      <c r="D51" s="55">
        <f>SUM(D46:D50)</f>
        <v>0</v>
      </c>
      <c r="E51" s="56"/>
    </row>
    <row r="53" spans="1:7" ht="14" thickBot="1" x14ac:dyDescent="0.2"/>
    <row r="54" spans="1:7" ht="39" customHeight="1" x14ac:dyDescent="0.15">
      <c r="D54" s="231" t="s">
        <v>105</v>
      </c>
      <c r="E54" s="232"/>
      <c r="F54" s="232"/>
      <c r="G54" s="233"/>
    </row>
    <row r="55" spans="1:7" ht="45" customHeight="1" thickBot="1" x14ac:dyDescent="0.2">
      <c r="D55" s="234"/>
      <c r="E55" s="235"/>
      <c r="F55" s="235"/>
      <c r="G55" s="236"/>
    </row>
    <row r="56" spans="1:7" ht="15" customHeight="1" x14ac:dyDescent="0.15">
      <c r="A56" s="142"/>
      <c r="B56" s="142"/>
      <c r="D56" s="143"/>
      <c r="F56" s="146"/>
      <c r="G56" s="147"/>
    </row>
    <row r="58" spans="1:7" ht="39" customHeight="1" thickBot="1" x14ac:dyDescent="0.2">
      <c r="A58" s="237" t="s">
        <v>120</v>
      </c>
      <c r="B58" s="287"/>
      <c r="C58" s="288"/>
      <c r="D58" s="288"/>
      <c r="E58" s="288"/>
      <c r="F58" s="288"/>
      <c r="G58" s="288"/>
    </row>
    <row r="59" spans="1:7" ht="39" customHeight="1" thickBot="1" x14ac:dyDescent="0.2">
      <c r="A59" s="239" t="s">
        <v>112</v>
      </c>
      <c r="B59" s="240"/>
      <c r="C59" s="240"/>
      <c r="D59" s="240"/>
      <c r="E59" s="240"/>
      <c r="F59" s="240"/>
      <c r="G59" s="241"/>
    </row>
    <row r="60" spans="1:7" ht="140" customHeight="1" thickBot="1" x14ac:dyDescent="0.2">
      <c r="A60" s="242"/>
      <c r="B60" s="243"/>
      <c r="C60" s="243"/>
      <c r="D60" s="243"/>
      <c r="E60" s="243"/>
      <c r="F60" s="243"/>
      <c r="G60" s="244"/>
    </row>
    <row r="61" spans="1:7" ht="39" customHeight="1" thickBot="1" x14ac:dyDescent="0.2">
      <c r="A61" s="245" t="s">
        <v>113</v>
      </c>
      <c r="B61" s="246"/>
      <c r="C61" s="246"/>
      <c r="D61" s="246"/>
      <c r="E61" s="246"/>
      <c r="F61" s="246"/>
      <c r="G61" s="247"/>
    </row>
    <row r="62" spans="1:7" ht="140" customHeight="1" thickBot="1" x14ac:dyDescent="0.2">
      <c r="A62" s="242"/>
      <c r="B62" s="243"/>
      <c r="C62" s="243"/>
      <c r="D62" s="243"/>
      <c r="E62" s="243"/>
      <c r="F62" s="243"/>
      <c r="G62" s="244"/>
    </row>
    <row r="63" spans="1:7" ht="39" customHeight="1" thickBot="1" x14ac:dyDescent="0.2">
      <c r="A63" s="248" t="s">
        <v>111</v>
      </c>
      <c r="B63" s="249"/>
      <c r="C63" s="249"/>
      <c r="D63" s="249"/>
      <c r="E63" s="249"/>
      <c r="F63" s="249"/>
      <c r="G63" s="250"/>
    </row>
    <row r="64" spans="1:7" ht="140" customHeight="1" thickBot="1" x14ac:dyDescent="0.2">
      <c r="A64" s="242"/>
      <c r="B64" s="243"/>
      <c r="C64" s="243"/>
      <c r="D64" s="243"/>
      <c r="E64" s="243"/>
      <c r="F64" s="243"/>
      <c r="G64" s="244"/>
    </row>
    <row r="65" spans="1:7" ht="39" customHeight="1" thickBot="1" x14ac:dyDescent="0.2">
      <c r="A65" s="239" t="s">
        <v>114</v>
      </c>
      <c r="B65" s="240"/>
      <c r="C65" s="240"/>
      <c r="D65" s="240"/>
      <c r="E65" s="240"/>
      <c r="F65" s="240"/>
      <c r="G65" s="241"/>
    </row>
    <row r="66" spans="1:7" ht="140" customHeight="1" thickBot="1" x14ac:dyDescent="0.2">
      <c r="A66" s="242"/>
      <c r="B66" s="243"/>
      <c r="C66" s="243"/>
      <c r="D66" s="243"/>
      <c r="E66" s="243"/>
      <c r="F66" s="243"/>
      <c r="G66" s="244"/>
    </row>
    <row r="67" spans="1:7" ht="39" customHeight="1" thickBot="1" x14ac:dyDescent="0.2">
      <c r="A67" s="239" t="s">
        <v>115</v>
      </c>
      <c r="B67" s="240"/>
      <c r="C67" s="240"/>
      <c r="D67" s="240"/>
      <c r="E67" s="240"/>
      <c r="F67" s="240"/>
      <c r="G67" s="241"/>
    </row>
    <row r="68" spans="1:7" ht="140" customHeight="1" thickBot="1" x14ac:dyDescent="0.2">
      <c r="A68" s="242"/>
      <c r="B68" s="243"/>
      <c r="C68" s="243"/>
      <c r="D68" s="243"/>
      <c r="E68" s="243"/>
      <c r="F68" s="243"/>
      <c r="G68" s="244"/>
    </row>
  </sheetData>
  <mergeCells count="38">
    <mergeCell ref="F8:G8"/>
    <mergeCell ref="A66:G66"/>
    <mergeCell ref="A67:G67"/>
    <mergeCell ref="A68:G68"/>
    <mergeCell ref="A60:G60"/>
    <mergeCell ref="A61:G61"/>
    <mergeCell ref="A62:G62"/>
    <mergeCell ref="A63:G63"/>
    <mergeCell ref="A64:G64"/>
    <mergeCell ref="A65:G65"/>
    <mergeCell ref="A59:G59"/>
    <mergeCell ref="A44:E44"/>
    <mergeCell ref="A45:B45"/>
    <mergeCell ref="A46:B46"/>
    <mergeCell ref="A47:B47"/>
    <mergeCell ref="A48:B48"/>
    <mergeCell ref="A58:G58"/>
    <mergeCell ref="A11:A35"/>
    <mergeCell ref="C11:E11"/>
    <mergeCell ref="B12:B14"/>
    <mergeCell ref="B15:B17"/>
    <mergeCell ref="B18:B20"/>
    <mergeCell ref="C22:E22"/>
    <mergeCell ref="B23:B25"/>
    <mergeCell ref="B26:B28"/>
    <mergeCell ref="B29:B31"/>
    <mergeCell ref="B32:B34"/>
    <mergeCell ref="A49:B49"/>
    <mergeCell ref="A50:B50"/>
    <mergeCell ref="A51:B51"/>
    <mergeCell ref="D54:G54"/>
    <mergeCell ref="D55:G55"/>
    <mergeCell ref="C7:E7"/>
    <mergeCell ref="A1:G1"/>
    <mergeCell ref="C3:E3"/>
    <mergeCell ref="C4:E4"/>
    <mergeCell ref="C5:E5"/>
    <mergeCell ref="C6:E6"/>
  </mergeCells>
  <conditionalFormatting sqref="G11:G16">
    <cfRule type="expression" dxfId="1" priority="1" stopIfTrue="1">
      <formula>($C$3="Autre organisme privé")</formula>
    </cfRule>
  </conditionalFormatting>
  <dataValidations count="9">
    <dataValidation allowBlank="1" showInputMessage="1" showErrorMessage="1" prompt="Merci de contacter le(s) service(s) des ressouces humaines concerné(s) pour obtenir les grilles salariales nécessaire à la réalisation de cette estimation" sqref="E23:E34 E12:E20 B12:B19 B23 B26:B29 B32:B34" xr:uid="{00000000-0002-0000-0A00-000000000000}"/>
    <dataValidation allowBlank="1" showErrorMessage="1" prompt="Le financement de personnel permanent n'est pas autorisé." sqref="G11:G17" xr:uid="{00000000-0002-0000-0A00-000001000000}"/>
    <dataValidation type="decimal" allowBlank="1" showInputMessage="1" showErrorMessage="1" error="L'aide demandée ne peut supérieure au coût complet du projet par ligne" sqref="G36:G40 G22:G34" xr:uid="{00000000-0002-0000-0A00-000002000000}">
      <formula1>0</formula1>
      <formula2>F22</formula2>
    </dataValidation>
    <dataValidation allowBlank="1" showInputMessage="1" showErrorMessage="1" prompt="Merci d'indiquer le nom complet du financeur" sqref="A51:B51 A56:B56" xr:uid="{00000000-0002-0000-0A00-000003000000}"/>
    <dataValidation allowBlank="1" showErrorMessage="1" prompt="Merci de contacter le(s) service(s) des ressouces humaines concerné(s) pour obtenir les grilles salariales nécessaire à la réalisation de cette estimation" sqref="B11 B21:B22" xr:uid="{00000000-0002-0000-0A00-000004000000}"/>
    <dataValidation type="decimal" allowBlank="1" showErrorMessage="1" error="L'aide demandée ne peut supérieure au coût complet du projet par ligne" prompt="Le financement de personnel permanent n'est pas autorisé." sqref="G18:G20" xr:uid="{00000000-0002-0000-0A00-000005000000}">
      <formula1>0</formula1>
      <formula2>F18</formula2>
    </dataValidation>
    <dataValidation type="list" allowBlank="1" showInputMessage="1" showErrorMessage="1" sqref="C46:C50" xr:uid="{00000000-0002-0000-0A00-000006000000}">
      <formula1>financeurs</formula1>
    </dataValidation>
    <dataValidation type="list" allowBlank="1" showInputMessage="1" showErrorMessage="1" sqref="E46:E50" xr:uid="{00000000-0002-0000-0A00-00000700000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xr:uid="{00000000-0002-0000-0A00-000008000000}"/>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9000000}">
          <x14:formula1>
            <xm:f>'NE PAS SUPPRIMER Gestion liste'!$A$2:$A$6</xm:f>
          </x14:formula1>
          <xm:sqref>C3:E3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1"/>
    <pageSetUpPr fitToPage="1"/>
  </sheetPr>
  <dimension ref="A1:G69"/>
  <sheetViews>
    <sheetView showGridLines="0" zoomScale="120" zoomScaleNormal="120" zoomScaleSheetLayoutView="100" workbookViewId="0">
      <selection activeCell="A2" sqref="A2"/>
    </sheetView>
  </sheetViews>
  <sheetFormatPr baseColWidth="10" defaultColWidth="10.83203125" defaultRowHeight="13" x14ac:dyDescent="0.15"/>
  <cols>
    <col min="1" max="1" width="5.1640625" style="2" customWidth="1"/>
    <col min="2" max="2" width="49.5" style="8" customWidth="1"/>
    <col min="3" max="3" width="27.5" style="2" customWidth="1"/>
    <col min="4" max="5" width="18.5" style="2" customWidth="1"/>
    <col min="6" max="6" width="25" style="2" customWidth="1"/>
    <col min="7" max="7" width="18.5" style="10" customWidth="1"/>
    <col min="8" max="16384" width="10.83203125" style="2"/>
  </cols>
  <sheetData>
    <row r="1" spans="1:7" ht="52.5" customHeight="1" thickBot="1" x14ac:dyDescent="0.2">
      <c r="A1" s="283" t="s">
        <v>184</v>
      </c>
      <c r="B1" s="284"/>
      <c r="C1" s="284"/>
      <c r="D1" s="284"/>
      <c r="E1" s="284"/>
      <c r="F1" s="284"/>
      <c r="G1" s="285"/>
    </row>
    <row r="2" spans="1:7" ht="20" customHeight="1" x14ac:dyDescent="0.15">
      <c r="A2" s="57"/>
      <c r="B2" s="58"/>
      <c r="C2" s="58"/>
      <c r="D2" s="58"/>
      <c r="E2" s="58"/>
      <c r="F2" s="58"/>
      <c r="G2" s="59"/>
    </row>
    <row r="3" spans="1:7" ht="20" customHeight="1" thickBot="1" x14ac:dyDescent="0.2">
      <c r="A3" s="98" t="s">
        <v>45</v>
      </c>
      <c r="C3" s="280"/>
      <c r="D3" s="281"/>
      <c r="E3" s="281"/>
      <c r="F3" s="58"/>
      <c r="G3" s="59"/>
    </row>
    <row r="4" spans="1:7" ht="18" customHeight="1" thickBot="1" x14ac:dyDescent="0.2">
      <c r="A4" s="98" t="s">
        <v>46</v>
      </c>
      <c r="C4" s="304">
        <f>'A - Equipe 1'!C4:E4</f>
        <v>0</v>
      </c>
      <c r="D4" s="305"/>
      <c r="E4" s="306"/>
      <c r="G4" s="9"/>
    </row>
    <row r="5" spans="1:7" ht="18" customHeight="1" thickBot="1" x14ac:dyDescent="0.2">
      <c r="A5" s="98" t="s">
        <v>33</v>
      </c>
      <c r="C5" s="296"/>
      <c r="D5" s="302"/>
      <c r="E5" s="303"/>
    </row>
    <row r="6" spans="1:7" ht="18" customHeight="1" thickBot="1" x14ac:dyDescent="0.2">
      <c r="A6" s="98" t="s">
        <v>47</v>
      </c>
      <c r="C6" s="296"/>
      <c r="D6" s="297"/>
      <c r="E6" s="298"/>
    </row>
    <row r="7" spans="1:7" ht="18" customHeight="1" thickBot="1" x14ac:dyDescent="0.2">
      <c r="A7" s="98" t="s">
        <v>22</v>
      </c>
      <c r="C7" s="296"/>
      <c r="D7" s="297"/>
      <c r="E7" s="298"/>
    </row>
    <row r="8" spans="1:7" ht="18" customHeight="1" thickBot="1" x14ac:dyDescent="0.2">
      <c r="B8" s="2"/>
      <c r="F8" s="276" t="s">
        <v>132</v>
      </c>
      <c r="G8" s="276"/>
    </row>
    <row r="9" spans="1:7" s="8" customFormat="1" ht="30" customHeight="1" thickBot="1" x14ac:dyDescent="0.25">
      <c r="A9" s="11" t="s">
        <v>49</v>
      </c>
      <c r="B9" s="12"/>
      <c r="C9" s="13"/>
      <c r="D9" s="13"/>
      <c r="E9" s="13"/>
      <c r="F9" s="14" t="s">
        <v>72</v>
      </c>
      <c r="G9" s="15" t="s">
        <v>50</v>
      </c>
    </row>
    <row r="10" spans="1:7" s="8" customFormat="1" ht="44.25" customHeight="1" x14ac:dyDescent="0.2">
      <c r="A10" s="16" t="s">
        <v>51</v>
      </c>
      <c r="B10" s="117"/>
      <c r="C10" s="17" t="s">
        <v>102</v>
      </c>
      <c r="D10" s="17" t="s">
        <v>52</v>
      </c>
      <c r="E10" s="18" t="s">
        <v>53</v>
      </c>
      <c r="F10" s="19">
        <f>+F21+F35</f>
        <v>0</v>
      </c>
      <c r="G10" s="20">
        <f>+G21+G35</f>
        <v>0</v>
      </c>
    </row>
    <row r="11" spans="1:7" ht="20" customHeight="1" x14ac:dyDescent="0.2">
      <c r="A11" s="265" t="s">
        <v>54</v>
      </c>
      <c r="B11" s="123" t="s">
        <v>75</v>
      </c>
      <c r="C11" s="254" t="s">
        <v>73</v>
      </c>
      <c r="D11" s="255"/>
      <c r="E11" s="256"/>
      <c r="F11" s="105"/>
      <c r="G11" s="121"/>
    </row>
    <row r="12" spans="1:7" ht="20" customHeight="1" x14ac:dyDescent="0.2">
      <c r="A12" s="266"/>
      <c r="B12" s="259" t="s">
        <v>91</v>
      </c>
      <c r="C12" s="116"/>
      <c r="D12" s="21"/>
      <c r="E12" s="110"/>
      <c r="F12" s="105">
        <f t="shared" ref="F12:F20" si="0">D12*E12</f>
        <v>0</v>
      </c>
      <c r="G12" s="121"/>
    </row>
    <row r="13" spans="1:7" ht="20" customHeight="1" x14ac:dyDescent="0.2">
      <c r="A13" s="266"/>
      <c r="B13" s="259"/>
      <c r="C13" s="116"/>
      <c r="D13" s="21"/>
      <c r="E13" s="110"/>
      <c r="F13" s="105">
        <f t="shared" si="0"/>
        <v>0</v>
      </c>
      <c r="G13" s="121"/>
    </row>
    <row r="14" spans="1:7" ht="20" customHeight="1" x14ac:dyDescent="0.2">
      <c r="A14" s="266"/>
      <c r="B14" s="260"/>
      <c r="C14" s="116"/>
      <c r="D14" s="21"/>
      <c r="E14" s="110"/>
      <c r="F14" s="105">
        <f t="shared" si="0"/>
        <v>0</v>
      </c>
      <c r="G14" s="121"/>
    </row>
    <row r="15" spans="1:7" ht="20" customHeight="1" x14ac:dyDescent="0.2">
      <c r="A15" s="267"/>
      <c r="B15" s="264" t="s">
        <v>92</v>
      </c>
      <c r="C15" s="111"/>
      <c r="D15" s="111"/>
      <c r="E15" s="112"/>
      <c r="F15" s="106">
        <f t="shared" si="0"/>
        <v>0</v>
      </c>
      <c r="G15" s="121"/>
    </row>
    <row r="16" spans="1:7" ht="20" customHeight="1" x14ac:dyDescent="0.2">
      <c r="A16" s="266"/>
      <c r="B16" s="259"/>
      <c r="C16" s="115"/>
      <c r="D16" s="111"/>
      <c r="E16" s="112"/>
      <c r="F16" s="106">
        <f t="shared" si="0"/>
        <v>0</v>
      </c>
      <c r="G16" s="121"/>
    </row>
    <row r="17" spans="1:7" ht="20" customHeight="1" x14ac:dyDescent="0.2">
      <c r="A17" s="266"/>
      <c r="B17" s="259"/>
      <c r="C17" s="115"/>
      <c r="D17" s="111"/>
      <c r="E17" s="112"/>
      <c r="F17" s="106">
        <f t="shared" si="0"/>
        <v>0</v>
      </c>
      <c r="G17" s="121"/>
    </row>
    <row r="18" spans="1:7" ht="20" customHeight="1" x14ac:dyDescent="0.15">
      <c r="A18" s="266"/>
      <c r="B18" s="264" t="s">
        <v>84</v>
      </c>
      <c r="C18" s="115"/>
      <c r="D18" s="113"/>
      <c r="E18" s="113"/>
      <c r="F18" s="106">
        <f t="shared" si="0"/>
        <v>0</v>
      </c>
      <c r="G18" s="95"/>
    </row>
    <row r="19" spans="1:7" ht="20" customHeight="1" x14ac:dyDescent="0.2">
      <c r="A19" s="266"/>
      <c r="B19" s="259"/>
      <c r="C19" s="115"/>
      <c r="D19" s="111"/>
      <c r="E19" s="112"/>
      <c r="F19" s="106">
        <f t="shared" si="0"/>
        <v>0</v>
      </c>
      <c r="G19" s="95"/>
    </row>
    <row r="20" spans="1:7" ht="20" customHeight="1" x14ac:dyDescent="0.2">
      <c r="A20" s="267"/>
      <c r="B20" s="259"/>
      <c r="C20" s="111"/>
      <c r="D20" s="111"/>
      <c r="E20" s="112"/>
      <c r="F20" s="106">
        <f t="shared" si="0"/>
        <v>0</v>
      </c>
      <c r="G20" s="95"/>
    </row>
    <row r="21" spans="1:7" ht="20" customHeight="1" x14ac:dyDescent="0.15">
      <c r="A21" s="267"/>
      <c r="B21" s="125"/>
      <c r="C21" s="22" t="s">
        <v>55</v>
      </c>
      <c r="D21" s="109">
        <f>SUM(D11:D20)</f>
        <v>0</v>
      </c>
      <c r="E21" s="109">
        <f>SUM(E11:E20)</f>
        <v>0</v>
      </c>
      <c r="F21" s="60">
        <f>SUM(F11:F20)</f>
        <v>0</v>
      </c>
      <c r="G21" s="97">
        <f>SUM(G11:G20)</f>
        <v>0</v>
      </c>
    </row>
    <row r="22" spans="1:7" ht="20" customHeight="1" x14ac:dyDescent="0.15">
      <c r="A22" s="267"/>
      <c r="B22" s="124"/>
      <c r="C22" s="254" t="s">
        <v>74</v>
      </c>
      <c r="D22" s="255"/>
      <c r="E22" s="256"/>
      <c r="F22" s="107"/>
      <c r="G22" s="122"/>
    </row>
    <row r="23" spans="1:7" ht="20" customHeight="1" x14ac:dyDescent="0.15">
      <c r="A23" s="267"/>
      <c r="B23" s="261" t="s">
        <v>93</v>
      </c>
      <c r="C23" s="113"/>
      <c r="D23" s="113"/>
      <c r="E23" s="113"/>
      <c r="F23" s="107">
        <f t="shared" ref="F23:F34" si="1">D23*E23</f>
        <v>0</v>
      </c>
      <c r="G23" s="122"/>
    </row>
    <row r="24" spans="1:7" ht="20" customHeight="1" x14ac:dyDescent="0.15">
      <c r="A24" s="267"/>
      <c r="B24" s="262"/>
      <c r="C24" s="113"/>
      <c r="D24" s="113"/>
      <c r="E24" s="113"/>
      <c r="F24" s="107">
        <f t="shared" si="1"/>
        <v>0</v>
      </c>
      <c r="G24" s="122"/>
    </row>
    <row r="25" spans="1:7" ht="20" customHeight="1" x14ac:dyDescent="0.15">
      <c r="A25" s="267"/>
      <c r="B25" s="263"/>
      <c r="C25" s="113"/>
      <c r="D25" s="113"/>
      <c r="E25" s="113"/>
      <c r="F25" s="107">
        <f t="shared" si="1"/>
        <v>0</v>
      </c>
      <c r="G25" s="122"/>
    </row>
    <row r="26" spans="1:7" ht="20" customHeight="1" x14ac:dyDescent="0.15">
      <c r="A26" s="267"/>
      <c r="B26" s="264" t="s">
        <v>85</v>
      </c>
      <c r="C26" s="113"/>
      <c r="D26" s="113"/>
      <c r="E26" s="113"/>
      <c r="F26" s="106">
        <f t="shared" si="1"/>
        <v>0</v>
      </c>
      <c r="G26" s="95"/>
    </row>
    <row r="27" spans="1:7" ht="20" customHeight="1" x14ac:dyDescent="0.15">
      <c r="A27" s="267"/>
      <c r="B27" s="259"/>
      <c r="C27" s="113"/>
      <c r="D27" s="113"/>
      <c r="E27" s="113"/>
      <c r="F27" s="106">
        <f t="shared" si="1"/>
        <v>0</v>
      </c>
      <c r="G27" s="95"/>
    </row>
    <row r="28" spans="1:7" ht="20" customHeight="1" x14ac:dyDescent="0.15">
      <c r="A28" s="267"/>
      <c r="B28" s="259"/>
      <c r="C28" s="113"/>
      <c r="D28" s="113"/>
      <c r="E28" s="113"/>
      <c r="F28" s="106">
        <f t="shared" si="1"/>
        <v>0</v>
      </c>
      <c r="G28" s="95"/>
    </row>
    <row r="29" spans="1:7" ht="20" customHeight="1" x14ac:dyDescent="0.15">
      <c r="A29" s="266"/>
      <c r="B29" s="261" t="s">
        <v>94</v>
      </c>
      <c r="C29" s="118"/>
      <c r="D29" s="113"/>
      <c r="E29" s="113"/>
      <c r="F29" s="108">
        <f t="shared" si="1"/>
        <v>0</v>
      </c>
      <c r="G29" s="122"/>
    </row>
    <row r="30" spans="1:7" ht="20" customHeight="1" x14ac:dyDescent="0.15">
      <c r="A30" s="266"/>
      <c r="B30" s="262"/>
      <c r="C30" s="118"/>
      <c r="D30" s="113"/>
      <c r="E30" s="113"/>
      <c r="F30" s="108">
        <f t="shared" si="1"/>
        <v>0</v>
      </c>
      <c r="G30" s="122"/>
    </row>
    <row r="31" spans="1:7" ht="20" customHeight="1" x14ac:dyDescent="0.15">
      <c r="A31" s="266"/>
      <c r="B31" s="263"/>
      <c r="C31" s="118"/>
      <c r="D31" s="113"/>
      <c r="E31" s="113"/>
      <c r="F31" s="108">
        <f t="shared" si="1"/>
        <v>0</v>
      </c>
      <c r="G31" s="122"/>
    </row>
    <row r="32" spans="1:7" ht="20" customHeight="1" x14ac:dyDescent="0.15">
      <c r="A32" s="267"/>
      <c r="B32" s="264" t="s">
        <v>86</v>
      </c>
      <c r="C32" s="113"/>
      <c r="D32" s="113"/>
      <c r="E32" s="113"/>
      <c r="F32" s="108">
        <f t="shared" si="1"/>
        <v>0</v>
      </c>
      <c r="G32" s="95"/>
    </row>
    <row r="33" spans="1:7" ht="20" customHeight="1" x14ac:dyDescent="0.15">
      <c r="A33" s="267"/>
      <c r="B33" s="259"/>
      <c r="C33" s="119"/>
      <c r="D33" s="119"/>
      <c r="E33" s="119"/>
      <c r="F33" s="108">
        <f t="shared" si="1"/>
        <v>0</v>
      </c>
      <c r="G33" s="120"/>
    </row>
    <row r="34" spans="1:7" ht="20" customHeight="1" x14ac:dyDescent="0.15">
      <c r="A34" s="267"/>
      <c r="B34" s="259"/>
      <c r="C34" s="119"/>
      <c r="D34" s="119"/>
      <c r="E34" s="119"/>
      <c r="F34" s="108">
        <f t="shared" si="1"/>
        <v>0</v>
      </c>
      <c r="G34" s="96"/>
    </row>
    <row r="35" spans="1:7" ht="25" customHeight="1" thickBot="1" x14ac:dyDescent="0.2">
      <c r="A35" s="267"/>
      <c r="B35" s="126"/>
      <c r="C35" s="127" t="s">
        <v>55</v>
      </c>
      <c r="D35" s="128">
        <f>SUM(D22:D32)</f>
        <v>0</v>
      </c>
      <c r="E35" s="128">
        <f>SUM(E22:E32)</f>
        <v>0</v>
      </c>
      <c r="F35" s="23">
        <f>SUM(F22:F34)</f>
        <v>0</v>
      </c>
      <c r="G35" s="94">
        <f>SUM(G22:G34)</f>
        <v>0</v>
      </c>
    </row>
    <row r="36" spans="1:7" ht="25" customHeight="1" x14ac:dyDescent="0.15">
      <c r="A36" s="129" t="s">
        <v>56</v>
      </c>
      <c r="B36" s="130"/>
      <c r="C36" s="130"/>
      <c r="D36" s="130"/>
      <c r="E36" s="131"/>
      <c r="F36" s="93"/>
      <c r="G36" s="95"/>
    </row>
    <row r="37" spans="1:7" ht="25" customHeight="1" x14ac:dyDescent="0.15">
      <c r="A37" s="24" t="s">
        <v>57</v>
      </c>
      <c r="B37" s="25"/>
      <c r="C37" s="25"/>
      <c r="D37" s="25"/>
      <c r="E37" s="132"/>
      <c r="F37" s="93"/>
      <c r="G37" s="95"/>
    </row>
    <row r="38" spans="1:7" ht="25" customHeight="1" x14ac:dyDescent="0.15">
      <c r="A38" s="26" t="s">
        <v>58</v>
      </c>
      <c r="B38" s="27"/>
      <c r="C38" s="27"/>
      <c r="D38" s="27"/>
      <c r="E38" s="133"/>
      <c r="F38" s="93"/>
      <c r="G38" s="95"/>
    </row>
    <row r="39" spans="1:7" ht="25" customHeight="1" x14ac:dyDescent="0.15">
      <c r="A39" s="26" t="s">
        <v>100</v>
      </c>
      <c r="B39" s="27"/>
      <c r="C39" s="27"/>
      <c r="D39" s="27"/>
      <c r="E39" s="133"/>
      <c r="F39" s="93"/>
      <c r="G39" s="95"/>
    </row>
    <row r="40" spans="1:7" ht="25" customHeight="1" thickBot="1" x14ac:dyDescent="0.2">
      <c r="A40" s="28" t="s">
        <v>178</v>
      </c>
      <c r="B40" s="29"/>
      <c r="C40" s="29"/>
      <c r="D40" s="29"/>
      <c r="E40" s="134"/>
      <c r="F40" s="93"/>
      <c r="G40" s="95"/>
    </row>
    <row r="41" spans="1:7" ht="25" customHeight="1" thickBot="1" x14ac:dyDescent="0.2">
      <c r="A41" s="30" t="s">
        <v>59</v>
      </c>
      <c r="B41" s="31"/>
      <c r="C41" s="31"/>
      <c r="D41" s="31"/>
      <c r="E41" s="135"/>
      <c r="F41" s="32">
        <f>SUM(F36:F40)+F10</f>
        <v>0</v>
      </c>
      <c r="G41" s="33">
        <f>SUM(G36:G40)+G10</f>
        <v>0</v>
      </c>
    </row>
    <row r="42" spans="1:7" ht="25" customHeight="1" thickBot="1" x14ac:dyDescent="0.2">
      <c r="B42" s="34"/>
      <c r="C42" s="34"/>
      <c r="D42" s="34"/>
      <c r="E42" s="35" t="s">
        <v>60</v>
      </c>
      <c r="F42" s="36" t="e">
        <f>G41/F41</f>
        <v>#DIV/0!</v>
      </c>
      <c r="G42" s="37"/>
    </row>
    <row r="43" spans="1:7" ht="14" thickBot="1" x14ac:dyDescent="0.2"/>
    <row r="44" spans="1:7" ht="25" customHeight="1" thickBot="1" x14ac:dyDescent="0.2">
      <c r="A44" s="251" t="s">
        <v>96</v>
      </c>
      <c r="B44" s="252"/>
      <c r="C44" s="252"/>
      <c r="D44" s="252"/>
      <c r="E44" s="253"/>
      <c r="F44" s="40"/>
    </row>
    <row r="45" spans="1:7" ht="29" thickBot="1" x14ac:dyDescent="0.2">
      <c r="A45" s="272" t="s">
        <v>18</v>
      </c>
      <c r="B45" s="273"/>
      <c r="C45" s="41" t="s">
        <v>19</v>
      </c>
      <c r="D45" s="41" t="s">
        <v>20</v>
      </c>
      <c r="E45" s="42" t="s">
        <v>21</v>
      </c>
      <c r="F45" s="3"/>
    </row>
    <row r="46" spans="1:7" s="46" customFormat="1" ht="25" customHeight="1" x14ac:dyDescent="0.15">
      <c r="A46" s="274"/>
      <c r="B46" s="275"/>
      <c r="C46" s="43"/>
      <c r="D46" s="44"/>
      <c r="E46" s="45"/>
      <c r="G46" s="47"/>
    </row>
    <row r="47" spans="1:7" s="46" customFormat="1" ht="25" customHeight="1" x14ac:dyDescent="0.15">
      <c r="A47" s="257"/>
      <c r="B47" s="258"/>
      <c r="C47" s="48"/>
      <c r="D47" s="49"/>
      <c r="E47" s="50"/>
      <c r="G47" s="47"/>
    </row>
    <row r="48" spans="1:7" s="46" customFormat="1" ht="25" customHeight="1" x14ac:dyDescent="0.15">
      <c r="A48" s="257"/>
      <c r="B48" s="258"/>
      <c r="C48" s="48"/>
      <c r="D48" s="49"/>
      <c r="E48" s="50"/>
      <c r="G48" s="47"/>
    </row>
    <row r="49" spans="1:7" s="46" customFormat="1" ht="25" customHeight="1" x14ac:dyDescent="0.15">
      <c r="A49" s="257"/>
      <c r="B49" s="258"/>
      <c r="C49" s="48"/>
      <c r="D49" s="49"/>
      <c r="E49" s="50"/>
      <c r="G49" s="47"/>
    </row>
    <row r="50" spans="1:7" s="46" customFormat="1" ht="25" customHeight="1" thickBot="1" x14ac:dyDescent="0.2">
      <c r="A50" s="268"/>
      <c r="B50" s="269"/>
      <c r="C50" s="51"/>
      <c r="D50" s="52"/>
      <c r="E50" s="53"/>
      <c r="G50" s="47"/>
    </row>
    <row r="51" spans="1:7" ht="25" customHeight="1" thickBot="1" x14ac:dyDescent="0.2">
      <c r="A51" s="270" t="s">
        <v>55</v>
      </c>
      <c r="B51" s="271"/>
      <c r="C51" s="54"/>
      <c r="D51" s="55">
        <f>SUM(D46:D50)</f>
        <v>0</v>
      </c>
      <c r="E51" s="56"/>
    </row>
    <row r="53" spans="1:7" ht="14" thickBot="1" x14ac:dyDescent="0.2"/>
    <row r="54" spans="1:7" ht="39" customHeight="1" x14ac:dyDescent="0.15">
      <c r="D54" s="231" t="s">
        <v>105</v>
      </c>
      <c r="E54" s="232"/>
      <c r="F54" s="232"/>
      <c r="G54" s="233"/>
    </row>
    <row r="55" spans="1:7" ht="45" customHeight="1" thickBot="1" x14ac:dyDescent="0.2">
      <c r="D55" s="234"/>
      <c r="E55" s="235"/>
      <c r="F55" s="235"/>
      <c r="G55" s="236"/>
    </row>
    <row r="56" spans="1:7" ht="15" customHeight="1" x14ac:dyDescent="0.15">
      <c r="A56" s="142"/>
      <c r="B56" s="142"/>
      <c r="D56" s="143"/>
      <c r="F56" s="146"/>
      <c r="G56" s="147"/>
    </row>
    <row r="59" spans="1:7" ht="39" customHeight="1" thickBot="1" x14ac:dyDescent="0.2">
      <c r="A59" s="237" t="s">
        <v>120</v>
      </c>
      <c r="B59" s="287"/>
      <c r="C59" s="288"/>
      <c r="D59" s="288"/>
      <c r="E59" s="288"/>
      <c r="F59" s="288"/>
      <c r="G59" s="288"/>
    </row>
    <row r="60" spans="1:7" ht="39" customHeight="1" thickBot="1" x14ac:dyDescent="0.2">
      <c r="A60" s="239" t="s">
        <v>112</v>
      </c>
      <c r="B60" s="240"/>
      <c r="C60" s="240"/>
      <c r="D60" s="240"/>
      <c r="E60" s="240"/>
      <c r="F60" s="240"/>
      <c r="G60" s="241"/>
    </row>
    <row r="61" spans="1:7" ht="140" customHeight="1" thickBot="1" x14ac:dyDescent="0.2">
      <c r="A61" s="242"/>
      <c r="B61" s="243"/>
      <c r="C61" s="243"/>
      <c r="D61" s="243"/>
      <c r="E61" s="243"/>
      <c r="F61" s="243"/>
      <c r="G61" s="244"/>
    </row>
    <row r="62" spans="1:7" ht="39" customHeight="1" thickBot="1" x14ac:dyDescent="0.2">
      <c r="A62" s="245" t="s">
        <v>113</v>
      </c>
      <c r="B62" s="246"/>
      <c r="C62" s="246"/>
      <c r="D62" s="246"/>
      <c r="E62" s="246"/>
      <c r="F62" s="246"/>
      <c r="G62" s="247"/>
    </row>
    <row r="63" spans="1:7" ht="140" customHeight="1" thickBot="1" x14ac:dyDescent="0.2">
      <c r="A63" s="242"/>
      <c r="B63" s="243"/>
      <c r="C63" s="243"/>
      <c r="D63" s="243"/>
      <c r="E63" s="243"/>
      <c r="F63" s="243"/>
      <c r="G63" s="244"/>
    </row>
    <row r="64" spans="1:7" ht="39" customHeight="1" thickBot="1" x14ac:dyDescent="0.2">
      <c r="A64" s="248" t="s">
        <v>111</v>
      </c>
      <c r="B64" s="249"/>
      <c r="C64" s="249"/>
      <c r="D64" s="249"/>
      <c r="E64" s="249"/>
      <c r="F64" s="249"/>
      <c r="G64" s="250"/>
    </row>
    <row r="65" spans="1:7" ht="140" customHeight="1" thickBot="1" x14ac:dyDescent="0.2">
      <c r="A65" s="242"/>
      <c r="B65" s="243"/>
      <c r="C65" s="243"/>
      <c r="D65" s="243"/>
      <c r="E65" s="243"/>
      <c r="F65" s="243"/>
      <c r="G65" s="244"/>
    </row>
    <row r="66" spans="1:7" ht="39" customHeight="1" thickBot="1" x14ac:dyDescent="0.2">
      <c r="A66" s="239" t="s">
        <v>114</v>
      </c>
      <c r="B66" s="240"/>
      <c r="C66" s="240"/>
      <c r="D66" s="240"/>
      <c r="E66" s="240"/>
      <c r="F66" s="240"/>
      <c r="G66" s="241"/>
    </row>
    <row r="67" spans="1:7" ht="140" customHeight="1" thickBot="1" x14ac:dyDescent="0.2">
      <c r="A67" s="242"/>
      <c r="B67" s="243"/>
      <c r="C67" s="243"/>
      <c r="D67" s="243"/>
      <c r="E67" s="243"/>
      <c r="F67" s="243"/>
      <c r="G67" s="244"/>
    </row>
    <row r="68" spans="1:7" ht="39" customHeight="1" thickBot="1" x14ac:dyDescent="0.2">
      <c r="A68" s="239" t="s">
        <v>115</v>
      </c>
      <c r="B68" s="240"/>
      <c r="C68" s="240"/>
      <c r="D68" s="240"/>
      <c r="E68" s="240"/>
      <c r="F68" s="240"/>
      <c r="G68" s="241"/>
    </row>
    <row r="69" spans="1:7" ht="140" customHeight="1" thickBot="1" x14ac:dyDescent="0.2">
      <c r="A69" s="242"/>
      <c r="B69" s="243"/>
      <c r="C69" s="243"/>
      <c r="D69" s="243"/>
      <c r="E69" s="243"/>
      <c r="F69" s="243"/>
      <c r="G69" s="244"/>
    </row>
  </sheetData>
  <mergeCells count="38">
    <mergeCell ref="F8:G8"/>
    <mergeCell ref="A67:G67"/>
    <mergeCell ref="A68:G68"/>
    <mergeCell ref="A69:G69"/>
    <mergeCell ref="A61:G61"/>
    <mergeCell ref="A62:G62"/>
    <mergeCell ref="A63:G63"/>
    <mergeCell ref="A64:G64"/>
    <mergeCell ref="A65:G65"/>
    <mergeCell ref="A66:G66"/>
    <mergeCell ref="A60:G60"/>
    <mergeCell ref="A44:E44"/>
    <mergeCell ref="A45:B45"/>
    <mergeCell ref="A46:B46"/>
    <mergeCell ref="A47:B47"/>
    <mergeCell ref="A48:B48"/>
    <mergeCell ref="A59:G59"/>
    <mergeCell ref="A11:A35"/>
    <mergeCell ref="C11:E11"/>
    <mergeCell ref="B12:B14"/>
    <mergeCell ref="B15:B17"/>
    <mergeCell ref="B18:B20"/>
    <mergeCell ref="C22:E22"/>
    <mergeCell ref="B23:B25"/>
    <mergeCell ref="B26:B28"/>
    <mergeCell ref="B29:B31"/>
    <mergeCell ref="B32:B34"/>
    <mergeCell ref="A49:B49"/>
    <mergeCell ref="A50:B50"/>
    <mergeCell ref="A51:B51"/>
    <mergeCell ref="D54:G54"/>
    <mergeCell ref="D55:G55"/>
    <mergeCell ref="C7:E7"/>
    <mergeCell ref="A1:G1"/>
    <mergeCell ref="C3:E3"/>
    <mergeCell ref="C4:E4"/>
    <mergeCell ref="C5:E5"/>
    <mergeCell ref="C6:E6"/>
  </mergeCells>
  <conditionalFormatting sqref="G11:G16">
    <cfRule type="expression" dxfId="0" priority="1" stopIfTrue="1">
      <formula>($C$3="Autre organisme privé")</formula>
    </cfRule>
  </conditionalFormatting>
  <dataValidations count="9">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xr:uid="{00000000-0002-0000-0B00-000000000000}"/>
    <dataValidation type="list" allowBlank="1" showInputMessage="1" showErrorMessage="1" sqref="E46:E50" xr:uid="{00000000-0002-0000-0B00-000001000000}">
      <formula1>etats</formula1>
    </dataValidation>
    <dataValidation type="list" allowBlank="1" showInputMessage="1" showErrorMessage="1" sqref="C46:C50" xr:uid="{00000000-0002-0000-0B00-000002000000}">
      <formula1>financeurs</formula1>
    </dataValidation>
    <dataValidation type="decimal" allowBlank="1" showErrorMessage="1" error="L'aide demandée ne peut supérieure au coût complet du projet par ligne" prompt="Le financement de personnel permanent n'est pas autorisé." sqref="G18:G20" xr:uid="{00000000-0002-0000-0B00-000003000000}">
      <formula1>0</formula1>
      <formula2>F18</formula2>
    </dataValidation>
    <dataValidation allowBlank="1" showErrorMessage="1" prompt="Merci de contacter le(s) service(s) des ressouces humaines concerné(s) pour obtenir les grilles salariales nécessaire à la réalisation de cette estimation" sqref="B11 B21:B22" xr:uid="{00000000-0002-0000-0B00-000004000000}"/>
    <dataValidation allowBlank="1" showInputMessage="1" showErrorMessage="1" prompt="Merci d'indiquer le nom complet du financeur" sqref="A51:B51 A56:B56" xr:uid="{00000000-0002-0000-0B00-000005000000}"/>
    <dataValidation type="decimal" allowBlank="1" showInputMessage="1" showErrorMessage="1" error="L'aide demandée ne peut supérieure au coût complet du projet par ligne" sqref="G36:G40 G22:G34" xr:uid="{00000000-0002-0000-0B00-000006000000}">
      <formula1>0</formula1>
      <formula2>F22</formula2>
    </dataValidation>
    <dataValidation allowBlank="1" showErrorMessage="1" prompt="Le financement de personnel permanent n'est pas autorisé." sqref="G11:G17" xr:uid="{00000000-0002-0000-0B00-000007000000}"/>
    <dataValidation allowBlank="1" showInputMessage="1" showErrorMessage="1" prompt="Merci de contacter le(s) service(s) des ressouces humaines concerné(s) pour obtenir les grilles salariales nécessaire à la réalisation de cette estimation" sqref="E23:E34 E12:E20 B12:B19 B23 B26:B29 B32:B34" xr:uid="{00000000-0002-0000-0B00-000008000000}"/>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9000000}">
          <x14:formula1>
            <xm:f>'NE PAS SUPPRIMER Gestion liste'!$A$2:$A$6</xm:f>
          </x14:formula1>
          <xm:sqref>C3:E3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FFFF"/>
    <pageSetUpPr fitToPage="1"/>
  </sheetPr>
  <dimension ref="A1:J143"/>
  <sheetViews>
    <sheetView zoomScale="120" zoomScaleNormal="120" workbookViewId="0">
      <selection activeCell="A2" sqref="A2"/>
    </sheetView>
  </sheetViews>
  <sheetFormatPr baseColWidth="10" defaultColWidth="10.83203125" defaultRowHeight="13" x14ac:dyDescent="0.2"/>
  <cols>
    <col min="1" max="1" width="22" style="61" customWidth="1"/>
    <col min="2" max="4" width="42.5" style="61" customWidth="1"/>
    <col min="5" max="6" width="22" style="61" customWidth="1"/>
    <col min="7" max="7" width="22" style="158" customWidth="1"/>
    <col min="8" max="9" width="22" style="61" customWidth="1"/>
    <col min="10" max="10" width="58.83203125" style="3" customWidth="1"/>
    <col min="11" max="16384" width="10.83203125" style="61"/>
  </cols>
  <sheetData>
    <row r="1" spans="1:10" ht="45" customHeight="1" thickBot="1" x14ac:dyDescent="0.25">
      <c r="A1" s="311" t="s">
        <v>183</v>
      </c>
      <c r="B1" s="312"/>
      <c r="C1" s="312"/>
      <c r="D1" s="312"/>
      <c r="E1" s="312"/>
      <c r="F1" s="312"/>
      <c r="G1" s="313"/>
    </row>
    <row r="2" spans="1:10" ht="14" x14ac:dyDescent="0.2">
      <c r="A2" s="62"/>
      <c r="B2" s="62"/>
      <c r="C2" s="62"/>
      <c r="D2" s="62"/>
      <c r="E2" s="62"/>
      <c r="F2" s="62"/>
      <c r="G2" s="153"/>
      <c r="H2" s="62"/>
      <c r="I2" s="62"/>
    </row>
    <row r="3" spans="1:10" ht="30" customHeight="1" x14ac:dyDescent="0.15">
      <c r="A3" s="63" t="s">
        <v>46</v>
      </c>
      <c r="B3" s="62"/>
      <c r="C3" s="314">
        <f>'A - Equipe 1'!C3:E3</f>
        <v>0</v>
      </c>
      <c r="D3" s="314"/>
      <c r="E3" s="165"/>
      <c r="F3" s="165"/>
    </row>
    <row r="4" spans="1:10" ht="18" x14ac:dyDescent="0.2">
      <c r="A4" s="63"/>
      <c r="B4" s="62"/>
      <c r="C4" s="77"/>
      <c r="D4" s="77"/>
      <c r="E4" s="307" t="s">
        <v>132</v>
      </c>
      <c r="F4" s="307"/>
      <c r="G4" s="307"/>
      <c r="H4" s="62"/>
      <c r="I4" s="62"/>
    </row>
    <row r="5" spans="1:10" ht="15" customHeight="1" thickBot="1" x14ac:dyDescent="0.25">
      <c r="A5" s="63" t="s">
        <v>61</v>
      </c>
      <c r="B5" s="62"/>
      <c r="C5" s="315">
        <f>'A - Equipe 1'!C5:E5</f>
        <v>0</v>
      </c>
      <c r="D5" s="315"/>
      <c r="H5" s="165"/>
      <c r="I5" s="165"/>
    </row>
    <row r="6" spans="1:10" ht="15.75" customHeight="1" thickBot="1" x14ac:dyDescent="0.25">
      <c r="B6" s="309" t="s">
        <v>62</v>
      </c>
      <c r="C6" s="310"/>
      <c r="D6" s="310"/>
      <c r="E6" s="310"/>
      <c r="F6" s="310"/>
      <c r="G6" s="310"/>
      <c r="H6" s="3"/>
      <c r="I6" s="3"/>
    </row>
    <row r="7" spans="1:10" ht="43" thickBot="1" x14ac:dyDescent="0.25">
      <c r="A7" s="64" t="s">
        <v>49</v>
      </c>
      <c r="B7" s="167" t="s">
        <v>148</v>
      </c>
      <c r="C7" s="167" t="s">
        <v>149</v>
      </c>
      <c r="D7" s="167" t="s">
        <v>150</v>
      </c>
      <c r="E7" s="154" t="s">
        <v>63</v>
      </c>
      <c r="F7" s="160" t="s">
        <v>97</v>
      </c>
      <c r="G7" s="65" t="s">
        <v>64</v>
      </c>
      <c r="H7" s="3"/>
      <c r="J7" s="61"/>
    </row>
    <row r="8" spans="1:10" ht="41.25" customHeight="1" x14ac:dyDescent="0.2">
      <c r="A8" s="66" t="s">
        <v>65</v>
      </c>
      <c r="B8" s="67"/>
      <c r="C8" s="67"/>
      <c r="D8" s="67"/>
      <c r="E8" s="155"/>
      <c r="F8" s="161"/>
      <c r="G8" s="68">
        <f t="shared" ref="G8:G15" si="0">SUM(B8:D8)</f>
        <v>0</v>
      </c>
      <c r="H8" s="3"/>
      <c r="J8" s="61"/>
    </row>
    <row r="9" spans="1:10" ht="41.25" customHeight="1" x14ac:dyDescent="0.2">
      <c r="A9" s="66" t="s">
        <v>104</v>
      </c>
      <c r="B9" s="67"/>
      <c r="C9" s="67"/>
      <c r="D9" s="67"/>
      <c r="E9" s="159"/>
      <c r="F9" s="162"/>
      <c r="G9" s="68">
        <f t="shared" si="0"/>
        <v>0</v>
      </c>
      <c r="H9" s="3"/>
      <c r="J9" s="61"/>
    </row>
    <row r="10" spans="1:10" ht="14" x14ac:dyDescent="0.2">
      <c r="A10" s="69" t="s">
        <v>101</v>
      </c>
      <c r="B10" s="67"/>
      <c r="C10" s="67"/>
      <c r="D10" s="67"/>
      <c r="E10" s="159"/>
      <c r="F10" s="162"/>
      <c r="G10" s="68">
        <f t="shared" si="0"/>
        <v>0</v>
      </c>
      <c r="H10" s="3"/>
      <c r="J10" s="61"/>
    </row>
    <row r="11" spans="1:10" ht="28" x14ac:dyDescent="0.2">
      <c r="A11" s="69" t="s">
        <v>99</v>
      </c>
      <c r="B11" s="67"/>
      <c r="C11" s="67"/>
      <c r="D11" s="67"/>
      <c r="E11" s="159"/>
      <c r="F11" s="162"/>
      <c r="G11" s="68">
        <f t="shared" si="0"/>
        <v>0</v>
      </c>
      <c r="H11" s="3"/>
      <c r="J11" s="61"/>
    </row>
    <row r="12" spans="1:10" ht="43.5" customHeight="1" x14ac:dyDescent="0.2">
      <c r="A12" s="70" t="s">
        <v>103</v>
      </c>
      <c r="B12" s="137"/>
      <c r="C12" s="137"/>
      <c r="D12" s="137"/>
      <c r="E12" s="159"/>
      <c r="F12" s="162"/>
      <c r="G12" s="68">
        <f t="shared" si="0"/>
        <v>0</v>
      </c>
      <c r="H12" s="3"/>
      <c r="J12" s="61"/>
    </row>
    <row r="13" spans="1:10" ht="14" x14ac:dyDescent="0.2">
      <c r="A13" s="70" t="s">
        <v>106</v>
      </c>
      <c r="B13" s="137"/>
      <c r="C13" s="137"/>
      <c r="D13" s="137"/>
      <c r="E13" s="159"/>
      <c r="F13" s="162"/>
      <c r="G13" s="68">
        <f t="shared" si="0"/>
        <v>0</v>
      </c>
      <c r="H13" s="3"/>
      <c r="J13" s="61"/>
    </row>
    <row r="14" spans="1:10" ht="15" thickBot="1" x14ac:dyDescent="0.25">
      <c r="A14" s="72" t="s">
        <v>67</v>
      </c>
      <c r="B14" s="136"/>
      <c r="C14" s="136"/>
      <c r="D14" s="136"/>
      <c r="E14" s="159"/>
      <c r="F14" s="162"/>
      <c r="G14" s="68">
        <f t="shared" si="0"/>
        <v>0</v>
      </c>
      <c r="H14" s="3"/>
      <c r="J14" s="61"/>
    </row>
    <row r="15" spans="1:10" ht="41" customHeight="1" thickBot="1" x14ac:dyDescent="0.25">
      <c r="A15" s="73" t="s">
        <v>23</v>
      </c>
      <c r="B15" s="75">
        <f>SUM(B8,B10,B11,B12,B13,B14)</f>
        <v>0</v>
      </c>
      <c r="C15" s="75">
        <f t="shared" ref="C15:D15" si="1">SUM(C8,C10,C11,C12,C13,C14)</f>
        <v>0</v>
      </c>
      <c r="D15" s="75">
        <f t="shared" si="1"/>
        <v>0</v>
      </c>
      <c r="E15" s="168"/>
      <c r="F15" s="169"/>
      <c r="G15" s="76">
        <f t="shared" si="0"/>
        <v>0</v>
      </c>
      <c r="H15" s="207" t="str">
        <f>IF(G15&lt;&gt;'A - Equipe 1'!G41,"La somme répartie est différente de l'aide demandée dans l'onglet A - Equipe 1"," ")</f>
        <v xml:space="preserve"> </v>
      </c>
      <c r="J15" s="61"/>
    </row>
    <row r="16" spans="1:10" ht="14" x14ac:dyDescent="0.2">
      <c r="A16" s="77"/>
      <c r="B16" s="78"/>
      <c r="C16" s="78"/>
      <c r="D16" s="78"/>
      <c r="E16" s="78"/>
      <c r="F16" s="78"/>
      <c r="G16" s="156"/>
      <c r="H16" s="99"/>
      <c r="I16" s="78"/>
      <c r="J16" s="102"/>
    </row>
    <row r="17" spans="1:10" ht="14" x14ac:dyDescent="0.2">
      <c r="A17" s="138" t="s">
        <v>107</v>
      </c>
      <c r="B17" s="78"/>
      <c r="C17" s="78"/>
      <c r="D17" s="78"/>
      <c r="E17" s="78"/>
      <c r="F17" s="78"/>
      <c r="G17" s="156"/>
      <c r="H17" s="99"/>
      <c r="I17" s="78"/>
      <c r="J17" s="102"/>
    </row>
    <row r="18" spans="1:10" ht="18" x14ac:dyDescent="0.2">
      <c r="A18" s="77"/>
      <c r="B18" s="78"/>
      <c r="C18" s="78"/>
      <c r="D18" s="78"/>
      <c r="E18" s="307" t="s">
        <v>132</v>
      </c>
      <c r="F18" s="307"/>
      <c r="G18" s="307"/>
      <c r="H18" s="99"/>
      <c r="I18" s="78"/>
      <c r="J18" s="102"/>
    </row>
    <row r="19" spans="1:10" ht="15" customHeight="1" thickBot="1" x14ac:dyDescent="0.25">
      <c r="A19" s="63" t="s">
        <v>24</v>
      </c>
      <c r="B19" s="62"/>
      <c r="C19" s="308">
        <f>'B - Equipe 2'!C5:E5</f>
        <v>0</v>
      </c>
      <c r="D19" s="308"/>
      <c r="H19" s="166"/>
      <c r="I19" s="166"/>
    </row>
    <row r="20" spans="1:10" ht="15" thickBot="1" x14ac:dyDescent="0.25">
      <c r="B20" s="309" t="s">
        <v>25</v>
      </c>
      <c r="C20" s="310"/>
      <c r="D20" s="310"/>
      <c r="E20" s="310"/>
      <c r="F20" s="310"/>
      <c r="G20" s="310"/>
      <c r="H20" s="3"/>
      <c r="I20" s="3"/>
    </row>
    <row r="21" spans="1:10" ht="43" thickBot="1" x14ac:dyDescent="0.25">
      <c r="A21" s="64" t="s">
        <v>49</v>
      </c>
      <c r="B21" s="167" t="s">
        <v>148</v>
      </c>
      <c r="C21" s="167" t="s">
        <v>149</v>
      </c>
      <c r="D21" s="167" t="s">
        <v>150</v>
      </c>
      <c r="E21" s="157" t="s">
        <v>63</v>
      </c>
      <c r="F21" s="160" t="s">
        <v>97</v>
      </c>
      <c r="G21" s="65" t="s">
        <v>64</v>
      </c>
      <c r="H21" s="3"/>
      <c r="J21" s="61"/>
    </row>
    <row r="22" spans="1:10" ht="42" customHeight="1" x14ac:dyDescent="0.2">
      <c r="A22" s="66" t="s">
        <v>65</v>
      </c>
      <c r="B22" s="67"/>
      <c r="C22" s="67"/>
      <c r="D22" s="67"/>
      <c r="E22" s="155"/>
      <c r="F22" s="161"/>
      <c r="G22" s="68">
        <f t="shared" ref="G22:G29" si="2">SUM(B22:D22)</f>
        <v>0</v>
      </c>
      <c r="H22" s="3"/>
      <c r="J22" s="61"/>
    </row>
    <row r="23" spans="1:10" ht="42" customHeight="1" x14ac:dyDescent="0.2">
      <c r="A23" s="66" t="s">
        <v>104</v>
      </c>
      <c r="B23" s="67"/>
      <c r="C23" s="67"/>
      <c r="D23" s="67"/>
      <c r="E23" s="159"/>
      <c r="F23" s="162"/>
      <c r="G23" s="68">
        <f t="shared" si="2"/>
        <v>0</v>
      </c>
      <c r="H23" s="3"/>
      <c r="J23" s="61"/>
    </row>
    <row r="24" spans="1:10" ht="14" x14ac:dyDescent="0.2">
      <c r="A24" s="69" t="s">
        <v>101</v>
      </c>
      <c r="B24" s="67"/>
      <c r="C24" s="67"/>
      <c r="D24" s="67"/>
      <c r="E24" s="159"/>
      <c r="F24" s="162"/>
      <c r="G24" s="68">
        <f t="shared" si="2"/>
        <v>0</v>
      </c>
      <c r="H24" s="3"/>
      <c r="J24" s="61"/>
    </row>
    <row r="25" spans="1:10" ht="28" x14ac:dyDescent="0.2">
      <c r="A25" s="69" t="s">
        <v>98</v>
      </c>
      <c r="B25" s="67"/>
      <c r="C25" s="67"/>
      <c r="D25" s="67"/>
      <c r="E25" s="159"/>
      <c r="F25" s="162"/>
      <c r="G25" s="68">
        <f t="shared" si="2"/>
        <v>0</v>
      </c>
      <c r="H25" s="3"/>
      <c r="J25" s="61"/>
    </row>
    <row r="26" spans="1:10" ht="44.25" customHeight="1" x14ac:dyDescent="0.2">
      <c r="A26" s="70" t="s">
        <v>103</v>
      </c>
      <c r="B26" s="71"/>
      <c r="C26" s="71"/>
      <c r="D26" s="71"/>
      <c r="E26" s="159"/>
      <c r="F26" s="162"/>
      <c r="G26" s="68">
        <f t="shared" si="2"/>
        <v>0</v>
      </c>
      <c r="H26" s="3"/>
      <c r="J26" s="61"/>
    </row>
    <row r="27" spans="1:10" ht="14" x14ac:dyDescent="0.2">
      <c r="A27" s="70" t="s">
        <v>106</v>
      </c>
      <c r="B27" s="71"/>
      <c r="C27" s="71"/>
      <c r="D27" s="71"/>
      <c r="E27" s="159"/>
      <c r="F27" s="162"/>
      <c r="G27" s="68">
        <f t="shared" si="2"/>
        <v>0</v>
      </c>
      <c r="H27" s="3"/>
      <c r="J27" s="61"/>
    </row>
    <row r="28" spans="1:10" ht="15" thickBot="1" x14ac:dyDescent="0.25">
      <c r="A28" s="72" t="s">
        <v>67</v>
      </c>
      <c r="B28" s="136"/>
      <c r="C28" s="136"/>
      <c r="D28" s="136"/>
      <c r="E28" s="159"/>
      <c r="F28" s="162"/>
      <c r="G28" s="68">
        <f t="shared" si="2"/>
        <v>0</v>
      </c>
      <c r="H28" s="3"/>
      <c r="J28" s="61"/>
    </row>
    <row r="29" spans="1:10" ht="30.75" customHeight="1" thickBot="1" x14ac:dyDescent="0.25">
      <c r="A29" s="73" t="s">
        <v>23</v>
      </c>
      <c r="B29" s="75">
        <f>SUM(B22,B24,B25,B26,B27,B28)</f>
        <v>0</v>
      </c>
      <c r="C29" s="75">
        <f t="shared" ref="C29" si="3">SUM(C22,C24,C25,C26,C27,C28)</f>
        <v>0</v>
      </c>
      <c r="D29" s="75">
        <f t="shared" ref="D29" si="4">SUM(D22,D24,D25,D26,D27,D28)</f>
        <v>0</v>
      </c>
      <c r="E29" s="168"/>
      <c r="F29" s="169"/>
      <c r="G29" s="76">
        <f t="shared" si="2"/>
        <v>0</v>
      </c>
      <c r="H29" s="102" t="str">
        <f>IF(G29&lt;&gt;'B - Equipe 2'!G41,"La somme répartie est différente de l'aide demandée dans l'onglet B - Equipe 2"," ")</f>
        <v xml:space="preserve"> </v>
      </c>
      <c r="J29" s="61"/>
    </row>
    <row r="30" spans="1:10" ht="14" x14ac:dyDescent="0.2">
      <c r="A30" s="77"/>
      <c r="B30" s="78"/>
      <c r="C30" s="78"/>
      <c r="D30" s="78"/>
      <c r="E30" s="78"/>
      <c r="F30" s="78"/>
      <c r="G30" s="156"/>
      <c r="H30" s="99"/>
      <c r="I30" s="78"/>
      <c r="J30" s="102"/>
    </row>
    <row r="31" spans="1:10" ht="14" x14ac:dyDescent="0.2">
      <c r="A31" s="138" t="s">
        <v>107</v>
      </c>
      <c r="B31" s="78"/>
      <c r="C31" s="78"/>
      <c r="D31" s="78"/>
      <c r="E31" s="78"/>
      <c r="F31" s="78"/>
      <c r="G31" s="156"/>
      <c r="H31" s="99"/>
      <c r="I31" s="78"/>
      <c r="J31" s="102"/>
    </row>
    <row r="32" spans="1:10" ht="18" x14ac:dyDescent="0.2">
      <c r="A32" s="77"/>
      <c r="B32" s="78"/>
      <c r="C32" s="78"/>
      <c r="D32" s="78"/>
      <c r="E32" s="307" t="s">
        <v>132</v>
      </c>
      <c r="F32" s="307"/>
      <c r="G32" s="307"/>
      <c r="H32" s="99"/>
      <c r="I32" s="78"/>
    </row>
    <row r="33" spans="1:10" ht="15" customHeight="1" thickBot="1" x14ac:dyDescent="0.25">
      <c r="A33" s="63" t="s">
        <v>26</v>
      </c>
      <c r="B33" s="62"/>
      <c r="C33" s="308">
        <f>'C - Equipe 3'!C5:E5</f>
        <v>0</v>
      </c>
      <c r="D33" s="308"/>
      <c r="H33" s="166"/>
      <c r="I33" s="166"/>
    </row>
    <row r="34" spans="1:10" ht="15" thickBot="1" x14ac:dyDescent="0.25">
      <c r="B34" s="309" t="s">
        <v>27</v>
      </c>
      <c r="C34" s="310"/>
      <c r="D34" s="310"/>
      <c r="E34" s="310"/>
      <c r="F34" s="310"/>
      <c r="G34" s="310"/>
    </row>
    <row r="35" spans="1:10" ht="43" thickBot="1" x14ac:dyDescent="0.25">
      <c r="A35" s="64" t="s">
        <v>49</v>
      </c>
      <c r="B35" s="167" t="s">
        <v>148</v>
      </c>
      <c r="C35" s="167" t="s">
        <v>149</v>
      </c>
      <c r="D35" s="167" t="s">
        <v>150</v>
      </c>
      <c r="E35" s="157" t="s">
        <v>63</v>
      </c>
      <c r="F35" s="160" t="s">
        <v>97</v>
      </c>
      <c r="G35" s="65" t="s">
        <v>64</v>
      </c>
      <c r="H35" s="3"/>
      <c r="J35" s="61"/>
    </row>
    <row r="36" spans="1:10" ht="42.75" customHeight="1" x14ac:dyDescent="0.2">
      <c r="A36" s="66" t="s">
        <v>65</v>
      </c>
      <c r="B36" s="67"/>
      <c r="C36" s="67"/>
      <c r="D36" s="67"/>
      <c r="E36" s="155"/>
      <c r="F36" s="161"/>
      <c r="G36" s="68">
        <f t="shared" ref="G36:G43" si="5">SUM(B36:D36)</f>
        <v>0</v>
      </c>
      <c r="H36" s="3"/>
      <c r="J36" s="61"/>
    </row>
    <row r="37" spans="1:10" ht="42.75" customHeight="1" x14ac:dyDescent="0.2">
      <c r="A37" s="66" t="s">
        <v>104</v>
      </c>
      <c r="B37" s="67"/>
      <c r="C37" s="67"/>
      <c r="D37" s="67"/>
      <c r="E37" s="159"/>
      <c r="F37" s="162"/>
      <c r="G37" s="68">
        <f t="shared" si="5"/>
        <v>0</v>
      </c>
      <c r="H37" s="3"/>
      <c r="J37" s="61"/>
    </row>
    <row r="38" spans="1:10" ht="14" x14ac:dyDescent="0.2">
      <c r="A38" s="69" t="s">
        <v>101</v>
      </c>
      <c r="B38" s="67"/>
      <c r="C38" s="67"/>
      <c r="D38" s="67"/>
      <c r="E38" s="159"/>
      <c r="F38" s="162"/>
      <c r="G38" s="68">
        <f t="shared" si="5"/>
        <v>0</v>
      </c>
      <c r="H38" s="3"/>
      <c r="J38" s="61"/>
    </row>
    <row r="39" spans="1:10" ht="28" x14ac:dyDescent="0.2">
      <c r="A39" s="69" t="s">
        <v>98</v>
      </c>
      <c r="B39" s="67"/>
      <c r="C39" s="67"/>
      <c r="D39" s="67"/>
      <c r="E39" s="159"/>
      <c r="F39" s="162"/>
      <c r="G39" s="68">
        <f t="shared" si="5"/>
        <v>0</v>
      </c>
      <c r="H39" s="3"/>
      <c r="J39" s="61"/>
    </row>
    <row r="40" spans="1:10" ht="42" customHeight="1" x14ac:dyDescent="0.2">
      <c r="A40" s="70" t="s">
        <v>103</v>
      </c>
      <c r="B40" s="71"/>
      <c r="C40" s="71"/>
      <c r="D40" s="71"/>
      <c r="E40" s="159"/>
      <c r="F40" s="162"/>
      <c r="G40" s="68">
        <f t="shared" si="5"/>
        <v>0</v>
      </c>
      <c r="H40" s="3"/>
      <c r="J40" s="61"/>
    </row>
    <row r="41" spans="1:10" ht="14" x14ac:dyDescent="0.2">
      <c r="A41" s="70" t="s">
        <v>106</v>
      </c>
      <c r="B41" s="71"/>
      <c r="C41" s="71"/>
      <c r="D41" s="71"/>
      <c r="E41" s="159"/>
      <c r="F41" s="162"/>
      <c r="G41" s="68">
        <f t="shared" si="5"/>
        <v>0</v>
      </c>
      <c r="H41" s="3"/>
      <c r="J41" s="61"/>
    </row>
    <row r="42" spans="1:10" ht="15" thickBot="1" x14ac:dyDescent="0.25">
      <c r="A42" s="72" t="s">
        <v>67</v>
      </c>
      <c r="B42" s="136"/>
      <c r="C42" s="136"/>
      <c r="D42" s="136"/>
      <c r="E42" s="159"/>
      <c r="F42" s="162"/>
      <c r="G42" s="68">
        <f t="shared" si="5"/>
        <v>0</v>
      </c>
      <c r="H42" s="3"/>
      <c r="J42" s="61"/>
    </row>
    <row r="43" spans="1:10" ht="30.75" customHeight="1" thickBot="1" x14ac:dyDescent="0.25">
      <c r="A43" s="73" t="s">
        <v>23</v>
      </c>
      <c r="B43" s="75">
        <f>SUM(B36,B38,B39,B40,B41,B42)</f>
        <v>0</v>
      </c>
      <c r="C43" s="75">
        <f t="shared" ref="C43" si="6">SUM(C36,C38,C39,C40,C41,C42)</f>
        <v>0</v>
      </c>
      <c r="D43" s="75">
        <f t="shared" ref="D43" si="7">SUM(D36,D38,D39,D40,D41,D42)</f>
        <v>0</v>
      </c>
      <c r="E43" s="168"/>
      <c r="F43" s="169"/>
      <c r="G43" s="76">
        <f t="shared" si="5"/>
        <v>0</v>
      </c>
      <c r="H43" s="102" t="str">
        <f>IF(G43&lt;&gt;'C - Equipe 3'!G41,"La somme répartie est différente de l'aide demandée dans l'onglet C - Equipe 3"," ")</f>
        <v xml:space="preserve"> </v>
      </c>
      <c r="J43" s="61"/>
    </row>
    <row r="44" spans="1:10" ht="14" x14ac:dyDescent="0.2">
      <c r="A44" s="77"/>
      <c r="B44" s="78"/>
      <c r="C44" s="78"/>
      <c r="D44" s="78"/>
      <c r="E44" s="78"/>
      <c r="F44" s="78"/>
      <c r="G44" s="156"/>
      <c r="H44" s="99"/>
      <c r="I44" s="78"/>
      <c r="J44" s="102"/>
    </row>
    <row r="45" spans="1:10" ht="14" x14ac:dyDescent="0.2">
      <c r="A45" s="138" t="s">
        <v>107</v>
      </c>
      <c r="B45" s="78"/>
      <c r="C45" s="78"/>
      <c r="D45" s="78"/>
      <c r="E45" s="78"/>
      <c r="F45" s="78"/>
      <c r="G45" s="156"/>
      <c r="H45" s="99"/>
      <c r="I45" s="78"/>
      <c r="J45" s="102"/>
    </row>
    <row r="46" spans="1:10" ht="18" x14ac:dyDescent="0.2">
      <c r="A46" s="77"/>
      <c r="B46" s="78"/>
      <c r="C46" s="78"/>
      <c r="D46" s="78"/>
      <c r="E46" s="307" t="s">
        <v>132</v>
      </c>
      <c r="F46" s="307"/>
      <c r="G46" s="307"/>
      <c r="H46" s="99"/>
      <c r="I46" s="78"/>
    </row>
    <row r="47" spans="1:10" ht="19.5" customHeight="1" thickBot="1" x14ac:dyDescent="0.25">
      <c r="A47" s="63" t="s">
        <v>28</v>
      </c>
      <c r="B47" s="62"/>
      <c r="C47" s="308">
        <f>'D - Equipe 4'!C5:E5</f>
        <v>0</v>
      </c>
      <c r="D47" s="308"/>
      <c r="H47" s="166"/>
      <c r="I47" s="166"/>
    </row>
    <row r="48" spans="1:10" ht="15" thickBot="1" x14ac:dyDescent="0.25">
      <c r="B48" s="309" t="s">
        <v>29</v>
      </c>
      <c r="C48" s="310"/>
      <c r="D48" s="310"/>
      <c r="E48" s="310"/>
      <c r="F48" s="310"/>
      <c r="G48" s="310"/>
      <c r="H48" s="3"/>
      <c r="I48" s="3"/>
    </row>
    <row r="49" spans="1:10" ht="43" thickBot="1" x14ac:dyDescent="0.25">
      <c r="A49" s="64" t="s">
        <v>49</v>
      </c>
      <c r="B49" s="167" t="s">
        <v>148</v>
      </c>
      <c r="C49" s="167" t="s">
        <v>149</v>
      </c>
      <c r="D49" s="167" t="s">
        <v>150</v>
      </c>
      <c r="E49" s="157" t="s">
        <v>63</v>
      </c>
      <c r="F49" s="160" t="s">
        <v>97</v>
      </c>
      <c r="G49" s="65" t="s">
        <v>64</v>
      </c>
      <c r="H49" s="3"/>
      <c r="J49" s="61"/>
    </row>
    <row r="50" spans="1:10" ht="40.5" customHeight="1" x14ac:dyDescent="0.2">
      <c r="A50" s="66" t="s">
        <v>65</v>
      </c>
      <c r="B50" s="67"/>
      <c r="C50" s="67"/>
      <c r="D50" s="67"/>
      <c r="E50" s="155"/>
      <c r="F50" s="161"/>
      <c r="G50" s="68">
        <f t="shared" ref="G50:G57" si="8">SUM(B50:D50)</f>
        <v>0</v>
      </c>
      <c r="H50" s="3"/>
      <c r="J50" s="61"/>
    </row>
    <row r="51" spans="1:10" ht="40.5" customHeight="1" x14ac:dyDescent="0.2">
      <c r="A51" s="66" t="s">
        <v>104</v>
      </c>
      <c r="B51" s="67"/>
      <c r="C51" s="67"/>
      <c r="D51" s="67"/>
      <c r="E51" s="159"/>
      <c r="F51" s="162"/>
      <c r="G51" s="68">
        <f t="shared" si="8"/>
        <v>0</v>
      </c>
      <c r="H51" s="3"/>
      <c r="J51" s="61"/>
    </row>
    <row r="52" spans="1:10" ht="14" x14ac:dyDescent="0.2">
      <c r="A52" s="69" t="s">
        <v>101</v>
      </c>
      <c r="B52" s="67"/>
      <c r="C52" s="67"/>
      <c r="D52" s="67"/>
      <c r="E52" s="159"/>
      <c r="F52" s="162"/>
      <c r="G52" s="68">
        <f t="shared" si="8"/>
        <v>0</v>
      </c>
      <c r="H52" s="3"/>
      <c r="J52" s="61"/>
    </row>
    <row r="53" spans="1:10" ht="28" x14ac:dyDescent="0.2">
      <c r="A53" s="69" t="s">
        <v>98</v>
      </c>
      <c r="B53" s="67"/>
      <c r="C53" s="67"/>
      <c r="D53" s="67"/>
      <c r="E53" s="159"/>
      <c r="F53" s="162"/>
      <c r="G53" s="68">
        <f t="shared" si="8"/>
        <v>0</v>
      </c>
      <c r="H53" s="3"/>
      <c r="J53" s="61"/>
    </row>
    <row r="54" spans="1:10" ht="43.5" customHeight="1" x14ac:dyDescent="0.2">
      <c r="A54" s="70" t="s">
        <v>103</v>
      </c>
      <c r="B54" s="71"/>
      <c r="C54" s="71"/>
      <c r="D54" s="71"/>
      <c r="E54" s="159"/>
      <c r="F54" s="162"/>
      <c r="G54" s="68">
        <f t="shared" si="8"/>
        <v>0</v>
      </c>
      <c r="H54" s="3"/>
      <c r="J54" s="61"/>
    </row>
    <row r="55" spans="1:10" ht="14" x14ac:dyDescent="0.2">
      <c r="A55" s="70" t="s">
        <v>106</v>
      </c>
      <c r="B55" s="71"/>
      <c r="C55" s="71"/>
      <c r="D55" s="71"/>
      <c r="E55" s="159"/>
      <c r="F55" s="162"/>
      <c r="G55" s="68">
        <f t="shared" si="8"/>
        <v>0</v>
      </c>
      <c r="H55" s="3"/>
      <c r="J55" s="61"/>
    </row>
    <row r="56" spans="1:10" ht="15" thickBot="1" x14ac:dyDescent="0.25">
      <c r="A56" s="72" t="s">
        <v>67</v>
      </c>
      <c r="B56" s="136"/>
      <c r="C56" s="136"/>
      <c r="D56" s="136"/>
      <c r="E56" s="159"/>
      <c r="F56" s="162"/>
      <c r="G56" s="68">
        <f t="shared" si="8"/>
        <v>0</v>
      </c>
      <c r="H56" s="3"/>
      <c r="J56" s="61"/>
    </row>
    <row r="57" spans="1:10" ht="24.75" customHeight="1" thickBot="1" x14ac:dyDescent="0.25">
      <c r="A57" s="73" t="s">
        <v>23</v>
      </c>
      <c r="B57" s="75">
        <f>SUM(B50,B52,B53,B54,B55,B56)</f>
        <v>0</v>
      </c>
      <c r="C57" s="75">
        <f t="shared" ref="C57" si="9">SUM(C50,C52,C53,C54,C55,C56)</f>
        <v>0</v>
      </c>
      <c r="D57" s="75">
        <f t="shared" ref="D57" si="10">SUM(D50,D52,D53,D54,D55,D56)</f>
        <v>0</v>
      </c>
      <c r="E57" s="168"/>
      <c r="F57" s="169"/>
      <c r="G57" s="76">
        <f t="shared" si="8"/>
        <v>0</v>
      </c>
      <c r="H57" s="102" t="str">
        <f>IF(G57&lt;&gt;'D - Equipe 4'!G41,"La somme répartie est différente de l'aide demandée dans l'onglet D - Equipe 4"," ")</f>
        <v xml:space="preserve"> </v>
      </c>
      <c r="J57" s="61"/>
    </row>
    <row r="58" spans="1:10" ht="14" x14ac:dyDescent="0.2">
      <c r="A58" s="77"/>
      <c r="B58" s="78"/>
      <c r="C58" s="78"/>
      <c r="D58" s="78"/>
      <c r="E58" s="78"/>
      <c r="F58" s="78"/>
      <c r="G58" s="156"/>
      <c r="H58" s="99"/>
      <c r="I58" s="78"/>
      <c r="J58" s="102"/>
    </row>
    <row r="59" spans="1:10" ht="14" x14ac:dyDescent="0.2">
      <c r="A59" s="138" t="s">
        <v>107</v>
      </c>
      <c r="B59" s="78"/>
      <c r="C59" s="78"/>
      <c r="D59" s="78"/>
      <c r="E59" s="78"/>
      <c r="F59" s="78"/>
      <c r="G59" s="156"/>
      <c r="H59" s="99"/>
      <c r="I59" s="78"/>
      <c r="J59" s="102"/>
    </row>
    <row r="60" spans="1:10" ht="17.25" customHeight="1" x14ac:dyDescent="0.2">
      <c r="A60" s="77"/>
      <c r="B60" s="78"/>
      <c r="C60" s="78"/>
      <c r="D60" s="78"/>
      <c r="E60" s="307" t="s">
        <v>132</v>
      </c>
      <c r="F60" s="307"/>
      <c r="G60" s="307"/>
      <c r="H60" s="99"/>
      <c r="I60" s="78"/>
      <c r="J60" s="103"/>
    </row>
    <row r="61" spans="1:10" ht="17.25" customHeight="1" thickBot="1" x14ac:dyDescent="0.25">
      <c r="A61" s="63" t="s">
        <v>30</v>
      </c>
      <c r="B61" s="62"/>
      <c r="C61" s="308">
        <f>'E - Equipe 5'!C5:E5</f>
        <v>0</v>
      </c>
      <c r="D61" s="308"/>
      <c r="H61" s="166"/>
      <c r="I61" s="166"/>
      <c r="J61" s="103"/>
    </row>
    <row r="62" spans="1:10" ht="17.25" customHeight="1" thickBot="1" x14ac:dyDescent="0.25">
      <c r="B62" s="309" t="s">
        <v>31</v>
      </c>
      <c r="C62" s="310"/>
      <c r="D62" s="310"/>
      <c r="E62" s="310"/>
      <c r="F62" s="310"/>
      <c r="G62" s="310"/>
      <c r="J62" s="103"/>
    </row>
    <row r="63" spans="1:10" ht="43" thickBot="1" x14ac:dyDescent="0.25">
      <c r="A63" s="64" t="s">
        <v>49</v>
      </c>
      <c r="B63" s="167" t="s">
        <v>148</v>
      </c>
      <c r="C63" s="167" t="s">
        <v>149</v>
      </c>
      <c r="D63" s="167" t="s">
        <v>150</v>
      </c>
      <c r="E63" s="157" t="s">
        <v>63</v>
      </c>
      <c r="F63" s="160" t="s">
        <v>97</v>
      </c>
      <c r="G63" s="65" t="s">
        <v>64</v>
      </c>
      <c r="H63" s="3"/>
      <c r="J63" s="61"/>
    </row>
    <row r="64" spans="1:10" ht="45.75" customHeight="1" x14ac:dyDescent="0.2">
      <c r="A64" s="66" t="s">
        <v>65</v>
      </c>
      <c r="B64" s="67"/>
      <c r="C64" s="67"/>
      <c r="D64" s="67"/>
      <c r="E64" s="155"/>
      <c r="F64" s="161"/>
      <c r="G64" s="68">
        <f t="shared" ref="G64:G71" si="11">SUM(B64:D64)</f>
        <v>0</v>
      </c>
      <c r="H64" s="3"/>
      <c r="J64" s="61"/>
    </row>
    <row r="65" spans="1:10" ht="45.75" customHeight="1" x14ac:dyDescent="0.2">
      <c r="A65" s="66" t="s">
        <v>104</v>
      </c>
      <c r="B65" s="67"/>
      <c r="C65" s="67"/>
      <c r="D65" s="67"/>
      <c r="E65" s="159"/>
      <c r="F65" s="162"/>
      <c r="G65" s="68">
        <f t="shared" si="11"/>
        <v>0</v>
      </c>
      <c r="H65" s="3"/>
      <c r="J65" s="61"/>
    </row>
    <row r="66" spans="1:10" ht="17.25" customHeight="1" x14ac:dyDescent="0.2">
      <c r="A66" s="69" t="s">
        <v>101</v>
      </c>
      <c r="B66" s="67"/>
      <c r="C66" s="67"/>
      <c r="D66" s="67"/>
      <c r="E66" s="159"/>
      <c r="F66" s="162"/>
      <c r="G66" s="68">
        <f t="shared" si="11"/>
        <v>0</v>
      </c>
      <c r="H66" s="3"/>
      <c r="J66" s="61"/>
    </row>
    <row r="67" spans="1:10" ht="27" customHeight="1" x14ac:dyDescent="0.2">
      <c r="A67" s="69" t="s">
        <v>98</v>
      </c>
      <c r="B67" s="67"/>
      <c r="C67" s="67"/>
      <c r="D67" s="67"/>
      <c r="E67" s="159"/>
      <c r="F67" s="162"/>
      <c r="G67" s="68">
        <f t="shared" si="11"/>
        <v>0</v>
      </c>
      <c r="H67" s="3"/>
      <c r="J67" s="61"/>
    </row>
    <row r="68" spans="1:10" ht="39.75" customHeight="1" x14ac:dyDescent="0.2">
      <c r="A68" s="70" t="s">
        <v>103</v>
      </c>
      <c r="B68" s="71"/>
      <c r="C68" s="71"/>
      <c r="D68" s="71"/>
      <c r="E68" s="159"/>
      <c r="F68" s="162"/>
      <c r="G68" s="68">
        <f t="shared" si="11"/>
        <v>0</v>
      </c>
      <c r="H68" s="3"/>
      <c r="J68" s="61"/>
    </row>
    <row r="69" spans="1:10" ht="14" x14ac:dyDescent="0.2">
      <c r="A69" s="70" t="s">
        <v>106</v>
      </c>
      <c r="B69" s="71"/>
      <c r="C69" s="71"/>
      <c r="D69" s="71"/>
      <c r="E69" s="159"/>
      <c r="F69" s="162"/>
      <c r="G69" s="68">
        <f t="shared" si="11"/>
        <v>0</v>
      </c>
      <c r="H69" s="3"/>
      <c r="J69" s="61"/>
    </row>
    <row r="70" spans="1:10" ht="17.25" customHeight="1" thickBot="1" x14ac:dyDescent="0.25">
      <c r="A70" s="72" t="s">
        <v>67</v>
      </c>
      <c r="B70" s="136"/>
      <c r="C70" s="136"/>
      <c r="D70" s="136"/>
      <c r="E70" s="159"/>
      <c r="F70" s="162"/>
      <c r="G70" s="68">
        <f t="shared" si="11"/>
        <v>0</v>
      </c>
      <c r="H70" s="3"/>
      <c r="J70" s="61"/>
    </row>
    <row r="71" spans="1:10" ht="36" customHeight="1" thickBot="1" x14ac:dyDescent="0.25">
      <c r="A71" s="73" t="s">
        <v>23</v>
      </c>
      <c r="B71" s="75">
        <f>SUM(B64,B66,B67,B68,B69,B70)</f>
        <v>0</v>
      </c>
      <c r="C71" s="75">
        <f t="shared" ref="C71" si="12">SUM(C64,C66,C67,C68,C69,C70)</f>
        <v>0</v>
      </c>
      <c r="D71" s="75">
        <f t="shared" ref="D71" si="13">SUM(D64,D66,D67,D68,D69,D70)</f>
        <v>0</v>
      </c>
      <c r="E71" s="168"/>
      <c r="F71" s="169"/>
      <c r="G71" s="76">
        <f t="shared" si="11"/>
        <v>0</v>
      </c>
      <c r="H71" s="102" t="str">
        <f>IF(G71&lt;&gt;'E - Equipe 5'!G41,"La somme répartie est différente de l'aide demandée dans l'onglet E - Equipe 5"," ")</f>
        <v xml:space="preserve"> </v>
      </c>
      <c r="J71" s="61"/>
    </row>
    <row r="72" spans="1:10" ht="14" x14ac:dyDescent="0.2">
      <c r="A72" s="77"/>
      <c r="B72" s="78"/>
      <c r="C72" s="78"/>
      <c r="D72" s="78"/>
      <c r="E72" s="78"/>
      <c r="F72" s="78"/>
      <c r="G72" s="156"/>
      <c r="H72" s="99"/>
      <c r="I72" s="78"/>
    </row>
    <row r="73" spans="1:10" ht="25" customHeight="1" x14ac:dyDescent="0.2">
      <c r="A73" s="138" t="s">
        <v>107</v>
      </c>
      <c r="B73" s="80"/>
      <c r="C73" s="80"/>
      <c r="D73" s="80"/>
    </row>
    <row r="74" spans="1:10" s="81" customFormat="1" ht="18" x14ac:dyDescent="0.2">
      <c r="A74" s="166"/>
      <c r="B74" s="166"/>
      <c r="C74" s="166"/>
      <c r="D74" s="166"/>
      <c r="E74" s="307" t="s">
        <v>132</v>
      </c>
      <c r="F74" s="307"/>
      <c r="G74" s="307"/>
      <c r="H74" s="166"/>
      <c r="I74" s="166"/>
      <c r="J74" s="8"/>
    </row>
    <row r="75" spans="1:10" ht="17.25" customHeight="1" thickBot="1" x14ac:dyDescent="0.25">
      <c r="A75" s="63" t="s">
        <v>121</v>
      </c>
      <c r="B75" s="62"/>
      <c r="C75" s="308">
        <f>'F - Equipe 6'!C5:E5</f>
        <v>0</v>
      </c>
      <c r="D75" s="308"/>
      <c r="H75" s="166"/>
    </row>
    <row r="76" spans="1:10" ht="15" thickBot="1" x14ac:dyDescent="0.25">
      <c r="B76" s="309" t="s">
        <v>122</v>
      </c>
      <c r="C76" s="310"/>
      <c r="D76" s="310"/>
      <c r="E76" s="310"/>
      <c r="F76" s="310"/>
      <c r="G76" s="310"/>
    </row>
    <row r="77" spans="1:10" ht="43" thickBot="1" x14ac:dyDescent="0.25">
      <c r="A77" s="64" t="s">
        <v>49</v>
      </c>
      <c r="B77" s="167" t="s">
        <v>148</v>
      </c>
      <c r="C77" s="167" t="s">
        <v>149</v>
      </c>
      <c r="D77" s="167" t="s">
        <v>150</v>
      </c>
      <c r="E77" s="157" t="s">
        <v>63</v>
      </c>
      <c r="F77" s="160" t="s">
        <v>97</v>
      </c>
      <c r="G77" s="65" t="s">
        <v>64</v>
      </c>
      <c r="H77" s="3"/>
    </row>
    <row r="78" spans="1:10" ht="14" x14ac:dyDescent="0.2">
      <c r="A78" s="66" t="s">
        <v>65</v>
      </c>
      <c r="B78" s="67"/>
      <c r="C78" s="67"/>
      <c r="D78" s="67"/>
      <c r="E78" s="155"/>
      <c r="F78" s="161"/>
      <c r="G78" s="68">
        <f t="shared" ref="G78:G85" si="14">SUM(B78:D78)</f>
        <v>0</v>
      </c>
      <c r="H78" s="3"/>
    </row>
    <row r="79" spans="1:10" ht="14" x14ac:dyDescent="0.2">
      <c r="A79" s="66" t="s">
        <v>104</v>
      </c>
      <c r="B79" s="67"/>
      <c r="C79" s="67"/>
      <c r="D79" s="67"/>
      <c r="E79" s="159"/>
      <c r="F79" s="162"/>
      <c r="G79" s="68">
        <f t="shared" si="14"/>
        <v>0</v>
      </c>
      <c r="H79" s="3"/>
    </row>
    <row r="80" spans="1:10" ht="14" x14ac:dyDescent="0.2">
      <c r="A80" s="69" t="s">
        <v>101</v>
      </c>
      <c r="B80" s="67"/>
      <c r="C80" s="67"/>
      <c r="D80" s="67"/>
      <c r="E80" s="159"/>
      <c r="F80" s="162"/>
      <c r="G80" s="68">
        <f t="shared" si="14"/>
        <v>0</v>
      </c>
      <c r="H80" s="3"/>
    </row>
    <row r="81" spans="1:8" ht="28" x14ac:dyDescent="0.2">
      <c r="A81" s="69" t="s">
        <v>98</v>
      </c>
      <c r="B81" s="67"/>
      <c r="C81" s="67"/>
      <c r="D81" s="67"/>
      <c r="E81" s="159"/>
      <c r="F81" s="162"/>
      <c r="G81" s="68">
        <f t="shared" si="14"/>
        <v>0</v>
      </c>
      <c r="H81" s="3"/>
    </row>
    <row r="82" spans="1:8" ht="42" x14ac:dyDescent="0.2">
      <c r="A82" s="70" t="s">
        <v>103</v>
      </c>
      <c r="B82" s="71"/>
      <c r="C82" s="71"/>
      <c r="D82" s="71"/>
      <c r="E82" s="159"/>
      <c r="F82" s="162"/>
      <c r="G82" s="68">
        <f t="shared" si="14"/>
        <v>0</v>
      </c>
      <c r="H82" s="3"/>
    </row>
    <row r="83" spans="1:8" ht="24.75" customHeight="1" x14ac:dyDescent="0.2">
      <c r="A83" s="70" t="s">
        <v>106</v>
      </c>
      <c r="B83" s="71"/>
      <c r="C83" s="71"/>
      <c r="D83" s="71"/>
      <c r="E83" s="159"/>
      <c r="F83" s="162"/>
      <c r="G83" s="68">
        <f t="shared" si="14"/>
        <v>0</v>
      </c>
      <c r="H83" s="3"/>
    </row>
    <row r="84" spans="1:8" ht="29.25" customHeight="1" thickBot="1" x14ac:dyDescent="0.25">
      <c r="A84" s="72" t="s">
        <v>67</v>
      </c>
      <c r="B84" s="136"/>
      <c r="C84" s="136"/>
      <c r="D84" s="136"/>
      <c r="E84" s="159"/>
      <c r="F84" s="162"/>
      <c r="G84" s="68">
        <f t="shared" si="14"/>
        <v>0</v>
      </c>
      <c r="H84" s="3"/>
    </row>
    <row r="85" spans="1:8" ht="35.25" customHeight="1" thickBot="1" x14ac:dyDescent="0.25">
      <c r="A85" s="73" t="s">
        <v>23</v>
      </c>
      <c r="B85" s="75">
        <f>SUM(B78,B80,B81,B82,B83,B84)</f>
        <v>0</v>
      </c>
      <c r="C85" s="75">
        <f t="shared" ref="C85" si="15">SUM(C78,C80,C81,C82,C83,C84)</f>
        <v>0</v>
      </c>
      <c r="D85" s="75">
        <f t="shared" ref="D85" si="16">SUM(D78,D80,D81,D82,D83,D84)</f>
        <v>0</v>
      </c>
      <c r="E85" s="168"/>
      <c r="F85" s="169"/>
      <c r="G85" s="76">
        <f t="shared" si="14"/>
        <v>0</v>
      </c>
      <c r="H85" s="102" t="str">
        <f>IF(G85&lt;&gt;'F - Equipe 6'!G41,"La somme répartie est différente de l'aide demandée dans l'onglet F - Equipe 6"," ")</f>
        <v xml:space="preserve"> </v>
      </c>
    </row>
    <row r="86" spans="1:8" ht="14" x14ac:dyDescent="0.2">
      <c r="A86" s="77"/>
      <c r="B86" s="78"/>
      <c r="C86" s="78"/>
      <c r="D86" s="78"/>
      <c r="E86" s="78"/>
      <c r="F86" s="78"/>
      <c r="G86" s="156"/>
      <c r="H86" s="99"/>
    </row>
    <row r="87" spans="1:8" x14ac:dyDescent="0.2">
      <c r="A87" s="138" t="s">
        <v>107</v>
      </c>
      <c r="B87" s="80"/>
      <c r="C87" s="80"/>
      <c r="D87" s="80"/>
    </row>
    <row r="88" spans="1:8" ht="18" x14ac:dyDescent="0.2">
      <c r="E88" s="307" t="s">
        <v>132</v>
      </c>
      <c r="F88" s="307"/>
      <c r="G88" s="307"/>
    </row>
    <row r="89" spans="1:8" ht="15" customHeight="1" thickBot="1" x14ac:dyDescent="0.25">
      <c r="A89" s="63" t="s">
        <v>123</v>
      </c>
      <c r="B89" s="62"/>
      <c r="C89" s="308">
        <f>'G - Equipe 7'!C5:E5</f>
        <v>0</v>
      </c>
      <c r="D89" s="308"/>
    </row>
    <row r="90" spans="1:8" ht="15" thickBot="1" x14ac:dyDescent="0.25">
      <c r="B90" s="309" t="s">
        <v>124</v>
      </c>
      <c r="C90" s="310"/>
      <c r="D90" s="310"/>
      <c r="E90" s="310"/>
      <c r="F90" s="310"/>
      <c r="G90" s="310"/>
    </row>
    <row r="91" spans="1:8" ht="43" thickBot="1" x14ac:dyDescent="0.25">
      <c r="A91" s="64" t="s">
        <v>49</v>
      </c>
      <c r="B91" s="167" t="s">
        <v>148</v>
      </c>
      <c r="C91" s="167" t="s">
        <v>149</v>
      </c>
      <c r="D91" s="167" t="s">
        <v>150</v>
      </c>
      <c r="E91" s="157" t="s">
        <v>63</v>
      </c>
      <c r="F91" s="160" t="s">
        <v>97</v>
      </c>
      <c r="G91" s="65" t="s">
        <v>64</v>
      </c>
    </row>
    <row r="92" spans="1:8" ht="14" x14ac:dyDescent="0.2">
      <c r="A92" s="66" t="s">
        <v>65</v>
      </c>
      <c r="B92" s="67"/>
      <c r="C92" s="67"/>
      <c r="D92" s="67"/>
      <c r="E92" s="155"/>
      <c r="F92" s="161"/>
      <c r="G92" s="68">
        <f t="shared" ref="G92:G99" si="17">SUM(B92:D92)</f>
        <v>0</v>
      </c>
    </row>
    <row r="93" spans="1:8" ht="14" x14ac:dyDescent="0.2">
      <c r="A93" s="66" t="s">
        <v>104</v>
      </c>
      <c r="B93" s="67"/>
      <c r="C93" s="67"/>
      <c r="D93" s="67"/>
      <c r="E93" s="159"/>
      <c r="F93" s="162"/>
      <c r="G93" s="68">
        <f t="shared" si="17"/>
        <v>0</v>
      </c>
    </row>
    <row r="94" spans="1:8" ht="14" x14ac:dyDescent="0.2">
      <c r="A94" s="69" t="s">
        <v>101</v>
      </c>
      <c r="B94" s="67"/>
      <c r="C94" s="67"/>
      <c r="D94" s="67"/>
      <c r="E94" s="159"/>
      <c r="F94" s="162"/>
      <c r="G94" s="68">
        <f t="shared" si="17"/>
        <v>0</v>
      </c>
    </row>
    <row r="95" spans="1:8" ht="28" x14ac:dyDescent="0.2">
      <c r="A95" s="69" t="s">
        <v>98</v>
      </c>
      <c r="B95" s="67"/>
      <c r="C95" s="67"/>
      <c r="D95" s="67"/>
      <c r="E95" s="159"/>
      <c r="F95" s="162"/>
      <c r="G95" s="68">
        <f t="shared" si="17"/>
        <v>0</v>
      </c>
    </row>
    <row r="96" spans="1:8" ht="42" x14ac:dyDescent="0.2">
      <c r="A96" s="70" t="s">
        <v>103</v>
      </c>
      <c r="B96" s="71"/>
      <c r="C96" s="71"/>
      <c r="D96" s="71"/>
      <c r="E96" s="159"/>
      <c r="F96" s="162"/>
      <c r="G96" s="68">
        <f t="shared" si="17"/>
        <v>0</v>
      </c>
    </row>
    <row r="97" spans="1:8" ht="14" x14ac:dyDescent="0.2">
      <c r="A97" s="70" t="s">
        <v>106</v>
      </c>
      <c r="B97" s="71"/>
      <c r="C97" s="71"/>
      <c r="D97" s="71"/>
      <c r="E97" s="159"/>
      <c r="F97" s="162"/>
      <c r="G97" s="68">
        <f t="shared" si="17"/>
        <v>0</v>
      </c>
    </row>
    <row r="98" spans="1:8" ht="15" thickBot="1" x14ac:dyDescent="0.25">
      <c r="A98" s="72" t="s">
        <v>67</v>
      </c>
      <c r="B98" s="136"/>
      <c r="C98" s="136"/>
      <c r="D98" s="136"/>
      <c r="E98" s="159"/>
      <c r="F98" s="162"/>
      <c r="G98" s="68">
        <f t="shared" si="17"/>
        <v>0</v>
      </c>
    </row>
    <row r="99" spans="1:8" ht="36" customHeight="1" thickBot="1" x14ac:dyDescent="0.25">
      <c r="A99" s="73" t="s">
        <v>23</v>
      </c>
      <c r="B99" s="75">
        <f>SUM(B92,B94,B95,B96,B97,B98)</f>
        <v>0</v>
      </c>
      <c r="C99" s="75">
        <f t="shared" ref="C99" si="18">SUM(C92,C94,C95,C96,C97,C98)</f>
        <v>0</v>
      </c>
      <c r="D99" s="75">
        <f t="shared" ref="D99" si="19">SUM(D92,D94,D95,D96,D97,D98)</f>
        <v>0</v>
      </c>
      <c r="E99" s="168"/>
      <c r="F99" s="169"/>
      <c r="G99" s="76">
        <f t="shared" si="17"/>
        <v>0</v>
      </c>
      <c r="H99" s="102" t="str">
        <f>IF(G99&lt;&gt;'G - Equipe 7'!G41,"La somme répartie est différente de l'aide demandée dans l'onglet G - Equipe 7"," ")</f>
        <v xml:space="preserve"> </v>
      </c>
    </row>
    <row r="100" spans="1:8" ht="14" x14ac:dyDescent="0.2">
      <c r="A100" s="77"/>
      <c r="B100" s="78"/>
      <c r="C100" s="78"/>
      <c r="D100" s="78"/>
      <c r="E100" s="78"/>
      <c r="F100" s="78"/>
      <c r="G100" s="156"/>
    </row>
    <row r="101" spans="1:8" x14ac:dyDescent="0.2">
      <c r="A101" s="138" t="s">
        <v>107</v>
      </c>
      <c r="B101" s="80"/>
      <c r="C101" s="80"/>
      <c r="D101" s="80"/>
    </row>
    <row r="102" spans="1:8" ht="18" x14ac:dyDescent="0.2">
      <c r="E102" s="307" t="s">
        <v>132</v>
      </c>
      <c r="F102" s="307"/>
      <c r="G102" s="307"/>
    </row>
    <row r="103" spans="1:8" ht="15" customHeight="1" thickBot="1" x14ac:dyDescent="0.25">
      <c r="A103" s="63" t="s">
        <v>125</v>
      </c>
      <c r="B103" s="62"/>
      <c r="C103" s="308">
        <f>'H - Equipe 8'!C5:E5</f>
        <v>0</v>
      </c>
      <c r="D103" s="308"/>
    </row>
    <row r="104" spans="1:8" ht="15" thickBot="1" x14ac:dyDescent="0.25">
      <c r="B104" s="309" t="s">
        <v>126</v>
      </c>
      <c r="C104" s="310"/>
      <c r="D104" s="310"/>
      <c r="E104" s="310"/>
      <c r="F104" s="310"/>
      <c r="G104" s="310"/>
    </row>
    <row r="105" spans="1:8" ht="43" thickBot="1" x14ac:dyDescent="0.25">
      <c r="A105" s="64" t="s">
        <v>49</v>
      </c>
      <c r="B105" s="167" t="s">
        <v>148</v>
      </c>
      <c r="C105" s="167" t="s">
        <v>149</v>
      </c>
      <c r="D105" s="167" t="s">
        <v>150</v>
      </c>
      <c r="E105" s="157" t="s">
        <v>63</v>
      </c>
      <c r="F105" s="160" t="s">
        <v>97</v>
      </c>
      <c r="G105" s="65" t="s">
        <v>64</v>
      </c>
    </row>
    <row r="106" spans="1:8" ht="14" x14ac:dyDescent="0.2">
      <c r="A106" s="66" t="s">
        <v>65</v>
      </c>
      <c r="B106" s="67"/>
      <c r="C106" s="67"/>
      <c r="D106" s="67"/>
      <c r="E106" s="155"/>
      <c r="F106" s="161"/>
      <c r="G106" s="68">
        <f t="shared" ref="G106:G113" si="20">SUM(B106:D106)</f>
        <v>0</v>
      </c>
    </row>
    <row r="107" spans="1:8" ht="14" x14ac:dyDescent="0.2">
      <c r="A107" s="66" t="s">
        <v>104</v>
      </c>
      <c r="B107" s="67"/>
      <c r="C107" s="67"/>
      <c r="D107" s="67"/>
      <c r="E107" s="159"/>
      <c r="F107" s="162"/>
      <c r="G107" s="68">
        <f t="shared" si="20"/>
        <v>0</v>
      </c>
    </row>
    <row r="108" spans="1:8" ht="14" x14ac:dyDescent="0.2">
      <c r="A108" s="69" t="s">
        <v>101</v>
      </c>
      <c r="B108" s="67"/>
      <c r="C108" s="67"/>
      <c r="D108" s="67"/>
      <c r="E108" s="159"/>
      <c r="F108" s="162"/>
      <c r="G108" s="68">
        <f t="shared" si="20"/>
        <v>0</v>
      </c>
    </row>
    <row r="109" spans="1:8" ht="28" x14ac:dyDescent="0.2">
      <c r="A109" s="69" t="s">
        <v>98</v>
      </c>
      <c r="B109" s="67"/>
      <c r="C109" s="67"/>
      <c r="D109" s="67"/>
      <c r="E109" s="159"/>
      <c r="F109" s="162"/>
      <c r="G109" s="68">
        <f t="shared" si="20"/>
        <v>0</v>
      </c>
    </row>
    <row r="110" spans="1:8" ht="42" x14ac:dyDescent="0.2">
      <c r="A110" s="70" t="s">
        <v>103</v>
      </c>
      <c r="B110" s="71"/>
      <c r="C110" s="71"/>
      <c r="D110" s="71"/>
      <c r="E110" s="159"/>
      <c r="F110" s="162"/>
      <c r="G110" s="68">
        <f t="shared" si="20"/>
        <v>0</v>
      </c>
    </row>
    <row r="111" spans="1:8" ht="14" x14ac:dyDescent="0.2">
      <c r="A111" s="70" t="s">
        <v>106</v>
      </c>
      <c r="B111" s="71"/>
      <c r="C111" s="71"/>
      <c r="D111" s="71"/>
      <c r="E111" s="159"/>
      <c r="F111" s="162"/>
      <c r="G111" s="68">
        <f t="shared" si="20"/>
        <v>0</v>
      </c>
    </row>
    <row r="112" spans="1:8" ht="15" thickBot="1" x14ac:dyDescent="0.25">
      <c r="A112" s="72" t="s">
        <v>67</v>
      </c>
      <c r="B112" s="136"/>
      <c r="C112" s="136"/>
      <c r="D112" s="136"/>
      <c r="E112" s="159"/>
      <c r="F112" s="162"/>
      <c r="G112" s="68">
        <f t="shared" si="20"/>
        <v>0</v>
      </c>
    </row>
    <row r="113" spans="1:8" ht="39" customHeight="1" thickBot="1" x14ac:dyDescent="0.25">
      <c r="A113" s="73" t="s">
        <v>23</v>
      </c>
      <c r="B113" s="75">
        <f>SUM(B106,B108,B109,B110,B111,B112)</f>
        <v>0</v>
      </c>
      <c r="C113" s="75">
        <f t="shared" ref="C113" si="21">SUM(C106,C108,C109,C110,C111,C112)</f>
        <v>0</v>
      </c>
      <c r="D113" s="75">
        <f t="shared" ref="D113" si="22">SUM(D106,D108,D109,D110,D111,D112)</f>
        <v>0</v>
      </c>
      <c r="E113" s="168"/>
      <c r="F113" s="169"/>
      <c r="G113" s="76">
        <f t="shared" si="20"/>
        <v>0</v>
      </c>
      <c r="H113" s="102" t="str">
        <f>IF(G113&lt;&gt;'H - Equipe 8'!G41,"La somme répartie est différente de l'aide demandée dans l'onglet H - Equipe 8"," ")</f>
        <v xml:space="preserve"> </v>
      </c>
    </row>
    <row r="114" spans="1:8" ht="14" x14ac:dyDescent="0.2">
      <c r="A114" s="77"/>
      <c r="B114" s="78"/>
      <c r="C114" s="78"/>
      <c r="D114" s="78"/>
      <c r="E114" s="78"/>
      <c r="F114" s="78"/>
      <c r="G114" s="156"/>
    </row>
    <row r="115" spans="1:8" x14ac:dyDescent="0.2">
      <c r="A115" s="138" t="s">
        <v>107</v>
      </c>
      <c r="B115" s="80"/>
      <c r="C115" s="80"/>
      <c r="D115" s="80"/>
    </row>
    <row r="116" spans="1:8" ht="18" x14ac:dyDescent="0.2">
      <c r="E116" s="307" t="s">
        <v>132</v>
      </c>
      <c r="F116" s="307"/>
      <c r="G116" s="307"/>
    </row>
    <row r="117" spans="1:8" ht="15" customHeight="1" thickBot="1" x14ac:dyDescent="0.25">
      <c r="A117" s="63" t="s">
        <v>127</v>
      </c>
      <c r="B117" s="62"/>
      <c r="C117" s="308">
        <f>'I - Equipe 9'!C5:E5</f>
        <v>0</v>
      </c>
      <c r="D117" s="308"/>
    </row>
    <row r="118" spans="1:8" ht="15" thickBot="1" x14ac:dyDescent="0.25">
      <c r="B118" s="309" t="s">
        <v>128</v>
      </c>
      <c r="C118" s="310"/>
      <c r="D118" s="310"/>
      <c r="E118" s="310"/>
      <c r="F118" s="310"/>
      <c r="G118" s="310"/>
    </row>
    <row r="119" spans="1:8" ht="43" thickBot="1" x14ac:dyDescent="0.25">
      <c r="A119" s="64" t="s">
        <v>49</v>
      </c>
      <c r="B119" s="167" t="s">
        <v>148</v>
      </c>
      <c r="C119" s="167" t="s">
        <v>149</v>
      </c>
      <c r="D119" s="167" t="s">
        <v>150</v>
      </c>
      <c r="E119" s="157" t="s">
        <v>63</v>
      </c>
      <c r="F119" s="160" t="s">
        <v>97</v>
      </c>
      <c r="G119" s="65" t="s">
        <v>64</v>
      </c>
    </row>
    <row r="120" spans="1:8" ht="14" x14ac:dyDescent="0.2">
      <c r="A120" s="66" t="s">
        <v>65</v>
      </c>
      <c r="B120" s="67"/>
      <c r="C120" s="67"/>
      <c r="D120" s="67"/>
      <c r="E120" s="155"/>
      <c r="F120" s="161"/>
      <c r="G120" s="68">
        <f t="shared" ref="G120:G127" si="23">SUM(B120:D120)</f>
        <v>0</v>
      </c>
    </row>
    <row r="121" spans="1:8" ht="14" x14ac:dyDescent="0.2">
      <c r="A121" s="66" t="s">
        <v>104</v>
      </c>
      <c r="B121" s="67"/>
      <c r="C121" s="67"/>
      <c r="D121" s="67"/>
      <c r="E121" s="159"/>
      <c r="F121" s="162"/>
      <c r="G121" s="68">
        <f t="shared" si="23"/>
        <v>0</v>
      </c>
    </row>
    <row r="122" spans="1:8" ht="14" x14ac:dyDescent="0.2">
      <c r="A122" s="69" t="s">
        <v>101</v>
      </c>
      <c r="B122" s="67"/>
      <c r="C122" s="67"/>
      <c r="D122" s="67"/>
      <c r="E122" s="159"/>
      <c r="F122" s="162"/>
      <c r="G122" s="68">
        <f t="shared" si="23"/>
        <v>0</v>
      </c>
    </row>
    <row r="123" spans="1:8" ht="28" x14ac:dyDescent="0.2">
      <c r="A123" s="69" t="s">
        <v>98</v>
      </c>
      <c r="B123" s="67"/>
      <c r="C123" s="67"/>
      <c r="D123" s="67"/>
      <c r="E123" s="159"/>
      <c r="F123" s="162"/>
      <c r="G123" s="68">
        <f t="shared" si="23"/>
        <v>0</v>
      </c>
    </row>
    <row r="124" spans="1:8" ht="42" x14ac:dyDescent="0.2">
      <c r="A124" s="70" t="s">
        <v>103</v>
      </c>
      <c r="B124" s="71"/>
      <c r="C124" s="71"/>
      <c r="D124" s="71"/>
      <c r="E124" s="159"/>
      <c r="F124" s="162"/>
      <c r="G124" s="68">
        <f t="shared" si="23"/>
        <v>0</v>
      </c>
    </row>
    <row r="125" spans="1:8" ht="14" x14ac:dyDescent="0.2">
      <c r="A125" s="70" t="s">
        <v>106</v>
      </c>
      <c r="B125" s="71"/>
      <c r="C125" s="71"/>
      <c r="D125" s="71"/>
      <c r="E125" s="159"/>
      <c r="F125" s="162"/>
      <c r="G125" s="68">
        <f t="shared" si="23"/>
        <v>0</v>
      </c>
    </row>
    <row r="126" spans="1:8" ht="15" thickBot="1" x14ac:dyDescent="0.25">
      <c r="A126" s="72" t="s">
        <v>67</v>
      </c>
      <c r="B126" s="136"/>
      <c r="C126" s="136"/>
      <c r="D126" s="136"/>
      <c r="E126" s="159"/>
      <c r="F126" s="162"/>
      <c r="G126" s="68">
        <f t="shared" si="23"/>
        <v>0</v>
      </c>
    </row>
    <row r="127" spans="1:8" ht="35.25" customHeight="1" thickBot="1" x14ac:dyDescent="0.25">
      <c r="A127" s="73" t="s">
        <v>23</v>
      </c>
      <c r="B127" s="75">
        <f>SUM(B120,B122,B123,B124,B125,B126)</f>
        <v>0</v>
      </c>
      <c r="C127" s="75">
        <f t="shared" ref="C127" si="24">SUM(C120,C122,C123,C124,C125,C126)</f>
        <v>0</v>
      </c>
      <c r="D127" s="75">
        <f t="shared" ref="D127" si="25">SUM(D120,D122,D123,D124,D125,D126)</f>
        <v>0</v>
      </c>
      <c r="E127" s="168"/>
      <c r="F127" s="169"/>
      <c r="G127" s="76">
        <f t="shared" si="23"/>
        <v>0</v>
      </c>
      <c r="H127" s="102" t="str">
        <f>IF(G127&lt;&gt;'I - Equipe 9'!G41,"La somme répartie est différente de l'aide demandée dans l'onglet I - Equipe 9"," ")</f>
        <v xml:space="preserve"> </v>
      </c>
    </row>
    <row r="128" spans="1:8" ht="14" x14ac:dyDescent="0.2">
      <c r="A128" s="77"/>
      <c r="B128" s="78"/>
      <c r="C128" s="78"/>
      <c r="D128" s="78"/>
      <c r="E128" s="78"/>
      <c r="F128" s="78"/>
      <c r="G128" s="156"/>
    </row>
    <row r="129" spans="1:8" x14ac:dyDescent="0.2">
      <c r="A129" s="138" t="s">
        <v>107</v>
      </c>
      <c r="B129" s="80"/>
      <c r="C129" s="80"/>
      <c r="D129" s="80"/>
    </row>
    <row r="130" spans="1:8" ht="18" x14ac:dyDescent="0.2">
      <c r="E130" s="307" t="s">
        <v>132</v>
      </c>
      <c r="F130" s="307"/>
      <c r="G130" s="307"/>
    </row>
    <row r="131" spans="1:8" ht="15" customHeight="1" thickBot="1" x14ac:dyDescent="0.25">
      <c r="A131" s="63" t="s">
        <v>129</v>
      </c>
      <c r="B131" s="62"/>
      <c r="C131" s="308">
        <f>'J - Equipe 10'!C5:E5</f>
        <v>0</v>
      </c>
      <c r="D131" s="308"/>
    </row>
    <row r="132" spans="1:8" ht="15" thickBot="1" x14ac:dyDescent="0.25">
      <c r="B132" s="309" t="s">
        <v>130</v>
      </c>
      <c r="C132" s="310"/>
      <c r="D132" s="310"/>
      <c r="E132" s="310"/>
      <c r="F132" s="310"/>
      <c r="G132" s="310"/>
    </row>
    <row r="133" spans="1:8" ht="43" thickBot="1" x14ac:dyDescent="0.25">
      <c r="A133" s="64" t="s">
        <v>49</v>
      </c>
      <c r="B133" s="167" t="s">
        <v>148</v>
      </c>
      <c r="C133" s="167" t="s">
        <v>149</v>
      </c>
      <c r="D133" s="167" t="s">
        <v>150</v>
      </c>
      <c r="E133" s="157" t="s">
        <v>63</v>
      </c>
      <c r="F133" s="160" t="s">
        <v>97</v>
      </c>
      <c r="G133" s="65" t="s">
        <v>64</v>
      </c>
    </row>
    <row r="134" spans="1:8" ht="14" x14ac:dyDescent="0.2">
      <c r="A134" s="66" t="s">
        <v>65</v>
      </c>
      <c r="B134" s="67"/>
      <c r="C134" s="67"/>
      <c r="D134" s="67"/>
      <c r="E134" s="155"/>
      <c r="F134" s="161"/>
      <c r="G134" s="68">
        <f t="shared" ref="G134:G141" si="26">SUM(B134:D134)</f>
        <v>0</v>
      </c>
    </row>
    <row r="135" spans="1:8" ht="14" x14ac:dyDescent="0.2">
      <c r="A135" s="66" t="s">
        <v>104</v>
      </c>
      <c r="B135" s="67"/>
      <c r="C135" s="67"/>
      <c r="D135" s="67"/>
      <c r="E135" s="159"/>
      <c r="F135" s="162"/>
      <c r="G135" s="68">
        <f t="shared" si="26"/>
        <v>0</v>
      </c>
    </row>
    <row r="136" spans="1:8" ht="14" x14ac:dyDescent="0.2">
      <c r="A136" s="69" t="s">
        <v>101</v>
      </c>
      <c r="B136" s="67"/>
      <c r="C136" s="67"/>
      <c r="D136" s="67"/>
      <c r="E136" s="159"/>
      <c r="F136" s="162"/>
      <c r="G136" s="68">
        <f t="shared" si="26"/>
        <v>0</v>
      </c>
    </row>
    <row r="137" spans="1:8" ht="28" x14ac:dyDescent="0.2">
      <c r="A137" s="69" t="s">
        <v>98</v>
      </c>
      <c r="B137" s="67"/>
      <c r="C137" s="67"/>
      <c r="D137" s="67"/>
      <c r="E137" s="159"/>
      <c r="F137" s="162"/>
      <c r="G137" s="68">
        <f t="shared" si="26"/>
        <v>0</v>
      </c>
    </row>
    <row r="138" spans="1:8" ht="42" x14ac:dyDescent="0.2">
      <c r="A138" s="70" t="s">
        <v>103</v>
      </c>
      <c r="B138" s="71"/>
      <c r="C138" s="71"/>
      <c r="D138" s="71"/>
      <c r="E138" s="159"/>
      <c r="F138" s="162"/>
      <c r="G138" s="68">
        <f t="shared" si="26"/>
        <v>0</v>
      </c>
    </row>
    <row r="139" spans="1:8" ht="14" x14ac:dyDescent="0.2">
      <c r="A139" s="70" t="s">
        <v>106</v>
      </c>
      <c r="B139" s="71"/>
      <c r="C139" s="71"/>
      <c r="D139" s="71"/>
      <c r="E139" s="159"/>
      <c r="F139" s="162"/>
      <c r="G139" s="68">
        <f t="shared" si="26"/>
        <v>0</v>
      </c>
    </row>
    <row r="140" spans="1:8" ht="15" thickBot="1" x14ac:dyDescent="0.25">
      <c r="A140" s="72" t="s">
        <v>67</v>
      </c>
      <c r="B140" s="136"/>
      <c r="C140" s="136"/>
      <c r="D140" s="136"/>
      <c r="E140" s="159"/>
      <c r="F140" s="162"/>
      <c r="G140" s="68">
        <f t="shared" si="26"/>
        <v>0</v>
      </c>
    </row>
    <row r="141" spans="1:8" ht="33" customHeight="1" thickBot="1" x14ac:dyDescent="0.25">
      <c r="A141" s="73" t="s">
        <v>23</v>
      </c>
      <c r="B141" s="75">
        <f>SUM(B134,B136,B137,B138,B139,B140)</f>
        <v>0</v>
      </c>
      <c r="C141" s="75">
        <f t="shared" ref="C141" si="27">SUM(C134,C136,C137,C138,C139,C140)</f>
        <v>0</v>
      </c>
      <c r="D141" s="75">
        <f t="shared" ref="D141" si="28">SUM(D134,D136,D137,D138,D139,D140)</f>
        <v>0</v>
      </c>
      <c r="E141" s="168"/>
      <c r="F141" s="169"/>
      <c r="G141" s="76">
        <f t="shared" si="26"/>
        <v>0</v>
      </c>
      <c r="H141" s="102" t="str">
        <f>IF(G141&lt;&gt;'J - Equipe 10'!G41,"La somme répartie est différente de l'aide demandée dans l'onglet J - Equipe 10"," ")</f>
        <v xml:space="preserve"> </v>
      </c>
    </row>
    <row r="142" spans="1:8" ht="14" x14ac:dyDescent="0.2">
      <c r="A142" s="77"/>
      <c r="B142" s="78"/>
      <c r="C142" s="78"/>
      <c r="D142" s="78"/>
      <c r="E142" s="78"/>
      <c r="F142" s="78"/>
      <c r="G142" s="156"/>
    </row>
    <row r="143" spans="1:8" x14ac:dyDescent="0.2">
      <c r="A143" s="138" t="s">
        <v>107</v>
      </c>
      <c r="B143" s="80"/>
      <c r="C143" s="80"/>
      <c r="D143" s="80"/>
    </row>
  </sheetData>
  <customSheetViews>
    <customSheetView guid="{05A4635C-9AA5-4788-AE33-0D2B48B9581F}" fitToPage="1" topLeftCell="A43">
      <selection activeCell="B28" sqref="B28"/>
      <pageMargins left="0.19685039370078741" right="0.19685039370078741" top="0.19685039370078741" bottom="0.19685039370078741" header="0.11811023622047245" footer="0.11811023622047245"/>
      <printOptions horizontalCentered="1" verticalCentered="1"/>
      <pageSetup paperSize="9" scale="54" orientation="portrait" r:id="rId1"/>
      <headerFooter alignWithMargins="0"/>
    </customSheetView>
  </customSheetViews>
  <mergeCells count="32">
    <mergeCell ref="E74:G74"/>
    <mergeCell ref="B62:G62"/>
    <mergeCell ref="E4:G4"/>
    <mergeCell ref="B6:G6"/>
    <mergeCell ref="B34:G34"/>
    <mergeCell ref="B48:G48"/>
    <mergeCell ref="A1:G1"/>
    <mergeCell ref="B76:G76"/>
    <mergeCell ref="B90:G90"/>
    <mergeCell ref="E88:G88"/>
    <mergeCell ref="C75:D75"/>
    <mergeCell ref="C61:D61"/>
    <mergeCell ref="C47:D47"/>
    <mergeCell ref="B20:G20"/>
    <mergeCell ref="C3:D3"/>
    <mergeCell ref="C5:D5"/>
    <mergeCell ref="C19:D19"/>
    <mergeCell ref="C33:D33"/>
    <mergeCell ref="E18:G18"/>
    <mergeCell ref="E32:G32"/>
    <mergeCell ref="E46:G46"/>
    <mergeCell ref="E60:G60"/>
    <mergeCell ref="B132:G132"/>
    <mergeCell ref="B104:G104"/>
    <mergeCell ref="B118:G118"/>
    <mergeCell ref="C131:D131"/>
    <mergeCell ref="C117:D117"/>
    <mergeCell ref="E102:G102"/>
    <mergeCell ref="E116:G116"/>
    <mergeCell ref="E130:G130"/>
    <mergeCell ref="C103:D103"/>
    <mergeCell ref="C89:D89"/>
  </mergeCells>
  <phoneticPr fontId="26" type="noConversion"/>
  <printOptions horizontalCentered="1" verticalCentered="1"/>
  <pageMargins left="0.19685039370078741" right="0.19685039370078741" top="0.19685039370078741" bottom="0.19685039370078741" header="0.11811023622047245" footer="0.11811023622047245"/>
  <pageSetup paperSize="9" scale="48" orientation="portrait" r:id="rId2"/>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22"/>
    <pageSetUpPr fitToPage="1"/>
  </sheetPr>
  <dimension ref="A1:G116"/>
  <sheetViews>
    <sheetView showGridLines="0" zoomScale="85" zoomScaleNormal="85" zoomScaleSheetLayoutView="100" workbookViewId="0">
      <selection activeCell="J21" sqref="J21"/>
    </sheetView>
  </sheetViews>
  <sheetFormatPr baseColWidth="10" defaultColWidth="10.83203125" defaultRowHeight="13" x14ac:dyDescent="0.2"/>
  <cols>
    <col min="1" max="1" width="28" style="61" customWidth="1"/>
    <col min="2" max="3" width="32.5" style="61" customWidth="1"/>
    <col min="4" max="16384" width="10.83203125" style="61"/>
  </cols>
  <sheetData>
    <row r="1" spans="1:5" ht="51" customHeight="1" thickBot="1" x14ac:dyDescent="0.25">
      <c r="A1" s="318" t="s">
        <v>181</v>
      </c>
      <c r="B1" s="319"/>
      <c r="C1" s="320"/>
    </row>
    <row r="2" spans="1:5" ht="15" thickBot="1" x14ac:dyDescent="0.25">
      <c r="A2" s="62"/>
      <c r="B2" s="62"/>
      <c r="C2" s="62"/>
    </row>
    <row r="3" spans="1:5" s="100" customFormat="1" ht="15" thickBot="1" x14ac:dyDescent="0.2">
      <c r="A3" s="99" t="s">
        <v>32</v>
      </c>
      <c r="B3" s="62"/>
      <c r="C3" s="201">
        <f>'A - Equipe 1'!C3:E3</f>
        <v>0</v>
      </c>
      <c r="D3" s="199"/>
      <c r="E3" s="200"/>
    </row>
    <row r="4" spans="1:5" ht="14" x14ac:dyDescent="0.2">
      <c r="A4" s="63"/>
      <c r="B4" s="62"/>
      <c r="C4" s="62"/>
    </row>
    <row r="5" spans="1:5" ht="18.75" customHeight="1" thickBot="1" x14ac:dyDescent="0.25">
      <c r="A5" s="63" t="s">
        <v>61</v>
      </c>
      <c r="B5" s="62"/>
      <c r="C5" s="114">
        <f>'A - Equipe 1'!C5:E5</f>
        <v>0</v>
      </c>
    </row>
    <row r="6" spans="1:5" ht="15" thickBot="1" x14ac:dyDescent="0.25">
      <c r="B6" s="316" t="s">
        <v>62</v>
      </c>
      <c r="C6" s="317"/>
    </row>
    <row r="7" spans="1:5" ht="14" thickBot="1" x14ac:dyDescent="0.25">
      <c r="A7" s="64" t="s">
        <v>49</v>
      </c>
      <c r="B7" s="82" t="s">
        <v>71</v>
      </c>
      <c r="C7" s="83" t="s">
        <v>50</v>
      </c>
    </row>
    <row r="8" spans="1:5" ht="14" x14ac:dyDescent="0.2">
      <c r="A8" s="66" t="s">
        <v>65</v>
      </c>
      <c r="B8" s="84">
        <f>'A - Equipe 1'!F10</f>
        <v>0</v>
      </c>
      <c r="C8" s="85">
        <f>'A - Equipe 1'!G10</f>
        <v>0</v>
      </c>
    </row>
    <row r="9" spans="1:5" ht="14" x14ac:dyDescent="0.2">
      <c r="A9" s="69" t="s">
        <v>101</v>
      </c>
      <c r="B9" s="86">
        <f>'A - Equipe 1'!F36</f>
        <v>0</v>
      </c>
      <c r="C9" s="87">
        <f>'A - Equipe 1'!G36</f>
        <v>0</v>
      </c>
    </row>
    <row r="10" spans="1:5" ht="14" x14ac:dyDescent="0.2">
      <c r="A10" s="69" t="s">
        <v>99</v>
      </c>
      <c r="B10" s="86">
        <f>'A - Equipe 1'!F39</f>
        <v>0</v>
      </c>
      <c r="C10" s="87">
        <f>'A - Equipe 1'!G39</f>
        <v>0</v>
      </c>
    </row>
    <row r="11" spans="1:5" ht="14" x14ac:dyDescent="0.2">
      <c r="A11" s="70" t="s">
        <v>66</v>
      </c>
      <c r="B11" s="88">
        <f>'A - Equipe 1'!F37+'A - Equipe 1'!F38</f>
        <v>0</v>
      </c>
      <c r="C11" s="89">
        <f>'A - Equipe 1'!G37+'A - Equipe 1'!G38</f>
        <v>0</v>
      </c>
    </row>
    <row r="12" spans="1:5" ht="15" thickBot="1" x14ac:dyDescent="0.25">
      <c r="A12" s="72" t="s">
        <v>67</v>
      </c>
      <c r="B12" s="90">
        <f>'A - Equipe 1'!F40</f>
        <v>0</v>
      </c>
      <c r="C12" s="91">
        <f>'A - Equipe 1'!G40</f>
        <v>0</v>
      </c>
    </row>
    <row r="13" spans="1:5" ht="16" thickBot="1" x14ac:dyDescent="0.25">
      <c r="A13" s="73" t="s">
        <v>23</v>
      </c>
      <c r="B13" s="74">
        <f>SUM(B8:B12)</f>
        <v>0</v>
      </c>
      <c r="C13" s="75">
        <f>SUM(C8:C12)</f>
        <v>0</v>
      </c>
    </row>
    <row r="14" spans="1:5" ht="14" x14ac:dyDescent="0.2">
      <c r="B14" s="62"/>
      <c r="C14" s="62"/>
    </row>
    <row r="15" spans="1:5" ht="22.5" customHeight="1" thickBot="1" x14ac:dyDescent="0.25">
      <c r="A15" s="63" t="s">
        <v>24</v>
      </c>
      <c r="B15" s="62"/>
      <c r="C15" s="114">
        <f>'B - Equipe 2'!C5:E5</f>
        <v>0</v>
      </c>
    </row>
    <row r="16" spans="1:5" ht="15" thickBot="1" x14ac:dyDescent="0.25">
      <c r="B16" s="316" t="s">
        <v>25</v>
      </c>
      <c r="C16" s="317"/>
    </row>
    <row r="17" spans="1:3" ht="14" thickBot="1" x14ac:dyDescent="0.25">
      <c r="A17" s="64" t="s">
        <v>49</v>
      </c>
      <c r="B17" s="82" t="s">
        <v>71</v>
      </c>
      <c r="C17" s="83" t="s">
        <v>50</v>
      </c>
    </row>
    <row r="18" spans="1:3" ht="14" x14ac:dyDescent="0.2">
      <c r="A18" s="66" t="s">
        <v>65</v>
      </c>
      <c r="B18" s="84">
        <f>'B - Equipe 2'!F10</f>
        <v>0</v>
      </c>
      <c r="C18" s="85">
        <f>'B - Equipe 2'!G10</f>
        <v>0</v>
      </c>
    </row>
    <row r="19" spans="1:3" ht="14" x14ac:dyDescent="0.2">
      <c r="A19" s="69" t="s">
        <v>101</v>
      </c>
      <c r="B19" s="86">
        <f>'B - Equipe 2'!F36</f>
        <v>0</v>
      </c>
      <c r="C19" s="87">
        <f>'B - Equipe 2'!G36</f>
        <v>0</v>
      </c>
    </row>
    <row r="20" spans="1:3" ht="14" x14ac:dyDescent="0.2">
      <c r="A20" s="69" t="s">
        <v>98</v>
      </c>
      <c r="B20" s="86">
        <f>'B - Equipe 2'!F39</f>
        <v>0</v>
      </c>
      <c r="C20" s="87">
        <f>'B - Equipe 2'!G39</f>
        <v>0</v>
      </c>
    </row>
    <row r="21" spans="1:3" ht="14" x14ac:dyDescent="0.2">
      <c r="A21" s="70" t="s">
        <v>66</v>
      </c>
      <c r="B21" s="88">
        <f>'B - Equipe 2'!F37+'B - Equipe 2'!F38</f>
        <v>0</v>
      </c>
      <c r="C21" s="89">
        <f>'B - Equipe 2'!G37+'B - Equipe 2'!G38</f>
        <v>0</v>
      </c>
    </row>
    <row r="22" spans="1:3" ht="15" thickBot="1" x14ac:dyDescent="0.25">
      <c r="A22" s="72" t="s">
        <v>67</v>
      </c>
      <c r="B22" s="90">
        <f>'B - Equipe 2'!F40</f>
        <v>0</v>
      </c>
      <c r="C22" s="91">
        <f>'B - Equipe 2'!G40</f>
        <v>0</v>
      </c>
    </row>
    <row r="23" spans="1:3" ht="16" thickBot="1" x14ac:dyDescent="0.25">
      <c r="A23" s="73" t="s">
        <v>23</v>
      </c>
      <c r="B23" s="74">
        <f>SUM(B18:B22)</f>
        <v>0</v>
      </c>
      <c r="C23" s="75">
        <f>SUM(C18:C22)</f>
        <v>0</v>
      </c>
    </row>
    <row r="24" spans="1:3" ht="14" x14ac:dyDescent="0.2">
      <c r="A24" s="77"/>
      <c r="B24" s="78"/>
      <c r="C24" s="78"/>
    </row>
    <row r="25" spans="1:3" ht="15" thickBot="1" x14ac:dyDescent="0.25">
      <c r="A25" s="63" t="s">
        <v>26</v>
      </c>
      <c r="B25" s="62"/>
      <c r="C25" s="114">
        <f>'C - Equipe 3'!C5:E5</f>
        <v>0</v>
      </c>
    </row>
    <row r="26" spans="1:3" ht="15" thickBot="1" x14ac:dyDescent="0.25">
      <c r="B26" s="316" t="s">
        <v>27</v>
      </c>
      <c r="C26" s="317"/>
    </row>
    <row r="27" spans="1:3" ht="14" thickBot="1" x14ac:dyDescent="0.25">
      <c r="A27" s="64" t="s">
        <v>49</v>
      </c>
      <c r="B27" s="82" t="s">
        <v>41</v>
      </c>
      <c r="C27" s="83" t="s">
        <v>50</v>
      </c>
    </row>
    <row r="28" spans="1:3" ht="14" x14ac:dyDescent="0.2">
      <c r="A28" s="66" t="s">
        <v>65</v>
      </c>
      <c r="B28" s="84">
        <f>'C - Equipe 3'!F10</f>
        <v>0</v>
      </c>
      <c r="C28" s="85">
        <f>'C - Equipe 3'!G10</f>
        <v>0</v>
      </c>
    </row>
    <row r="29" spans="1:3" ht="14" x14ac:dyDescent="0.2">
      <c r="A29" s="69" t="s">
        <v>101</v>
      </c>
      <c r="B29" s="86">
        <f>'C - Equipe 3'!F36</f>
        <v>0</v>
      </c>
      <c r="C29" s="87">
        <f>'C - Equipe 3'!G36</f>
        <v>0</v>
      </c>
    </row>
    <row r="30" spans="1:3" ht="14" x14ac:dyDescent="0.2">
      <c r="A30" s="69" t="s">
        <v>99</v>
      </c>
      <c r="B30" s="86">
        <f>'C - Equipe 3'!F39</f>
        <v>0</v>
      </c>
      <c r="C30" s="87">
        <f>'C - Equipe 3'!G39</f>
        <v>0</v>
      </c>
    </row>
    <row r="31" spans="1:3" ht="14" x14ac:dyDescent="0.2">
      <c r="A31" s="70" t="s">
        <v>66</v>
      </c>
      <c r="B31" s="88">
        <f>'C - Equipe 3'!F37+'C - Equipe 3'!F38</f>
        <v>0</v>
      </c>
      <c r="C31" s="89">
        <f>'C - Equipe 3'!G37+'C - Equipe 3'!G38</f>
        <v>0</v>
      </c>
    </row>
    <row r="32" spans="1:3" ht="15" thickBot="1" x14ac:dyDescent="0.25">
      <c r="A32" s="72" t="s">
        <v>67</v>
      </c>
      <c r="B32" s="90">
        <f>'C - Equipe 3'!F40</f>
        <v>0</v>
      </c>
      <c r="C32" s="91">
        <f>'C - Equipe 3'!G40</f>
        <v>0</v>
      </c>
    </row>
    <row r="33" spans="1:3" ht="16" thickBot="1" x14ac:dyDescent="0.25">
      <c r="A33" s="73" t="s">
        <v>23</v>
      </c>
      <c r="B33" s="74">
        <f>SUM(B28:B32)</f>
        <v>0</v>
      </c>
      <c r="C33" s="75">
        <f>SUM(C28:C32)</f>
        <v>0</v>
      </c>
    </row>
    <row r="34" spans="1:3" ht="14" x14ac:dyDescent="0.2">
      <c r="A34" s="77"/>
      <c r="B34" s="78"/>
      <c r="C34" s="78"/>
    </row>
    <row r="35" spans="1:3" ht="25.5" customHeight="1" thickBot="1" x14ac:dyDescent="0.25">
      <c r="A35" s="63" t="s">
        <v>28</v>
      </c>
      <c r="B35" s="62"/>
      <c r="C35" s="114">
        <f>'D - Equipe 4'!C5:E5</f>
        <v>0</v>
      </c>
    </row>
    <row r="36" spans="1:3" ht="15" thickBot="1" x14ac:dyDescent="0.25">
      <c r="B36" s="316" t="s">
        <v>29</v>
      </c>
      <c r="C36" s="317"/>
    </row>
    <row r="37" spans="1:3" ht="14" thickBot="1" x14ac:dyDescent="0.25">
      <c r="A37" s="64" t="s">
        <v>49</v>
      </c>
      <c r="B37" s="82" t="s">
        <v>71</v>
      </c>
      <c r="C37" s="83" t="s">
        <v>50</v>
      </c>
    </row>
    <row r="38" spans="1:3" ht="14" x14ac:dyDescent="0.2">
      <c r="A38" s="66" t="s">
        <v>65</v>
      </c>
      <c r="B38" s="84">
        <f>'D - Equipe 4'!F10</f>
        <v>0</v>
      </c>
      <c r="C38" s="85">
        <f>'D - Equipe 4'!G10</f>
        <v>0</v>
      </c>
    </row>
    <row r="39" spans="1:3" ht="14" x14ac:dyDescent="0.2">
      <c r="A39" s="69" t="s">
        <v>101</v>
      </c>
      <c r="B39" s="86">
        <f>'D - Equipe 4'!F36</f>
        <v>0</v>
      </c>
      <c r="C39" s="87">
        <f>'D - Equipe 4'!G36</f>
        <v>0</v>
      </c>
    </row>
    <row r="40" spans="1:3" ht="14" x14ac:dyDescent="0.2">
      <c r="A40" s="69" t="s">
        <v>98</v>
      </c>
      <c r="B40" s="86">
        <f>'D - Equipe 4'!F39</f>
        <v>0</v>
      </c>
      <c r="C40" s="87">
        <f>'D - Equipe 4'!G39</f>
        <v>0</v>
      </c>
    </row>
    <row r="41" spans="1:3" ht="14" x14ac:dyDescent="0.2">
      <c r="A41" s="70" t="s">
        <v>66</v>
      </c>
      <c r="B41" s="88">
        <f>'D - Equipe 4'!F37+'D - Equipe 4'!F38</f>
        <v>0</v>
      </c>
      <c r="C41" s="89">
        <f>'D - Equipe 4'!G37+'D - Equipe 4'!G38</f>
        <v>0</v>
      </c>
    </row>
    <row r="42" spans="1:3" ht="15" thickBot="1" x14ac:dyDescent="0.25">
      <c r="A42" s="72" t="s">
        <v>67</v>
      </c>
      <c r="B42" s="90">
        <f>'D - Equipe 4'!F40</f>
        <v>0</v>
      </c>
      <c r="C42" s="91">
        <f>'D - Equipe 4'!G40</f>
        <v>0</v>
      </c>
    </row>
    <row r="43" spans="1:3" ht="16" thickBot="1" x14ac:dyDescent="0.25">
      <c r="A43" s="73" t="s">
        <v>23</v>
      </c>
      <c r="B43" s="74">
        <f>SUM(B38:B42)</f>
        <v>0</v>
      </c>
      <c r="C43" s="75">
        <f>SUM(C38:C42)</f>
        <v>0</v>
      </c>
    </row>
    <row r="44" spans="1:3" ht="14" x14ac:dyDescent="0.2">
      <c r="A44" s="77"/>
      <c r="B44" s="78"/>
      <c r="C44" s="78"/>
    </row>
    <row r="45" spans="1:3" ht="15" thickBot="1" x14ac:dyDescent="0.25">
      <c r="A45" s="63" t="s">
        <v>30</v>
      </c>
      <c r="B45" s="62"/>
      <c r="C45" s="114">
        <f>'E - Equipe 5'!C5:E5</f>
        <v>0</v>
      </c>
    </row>
    <row r="46" spans="1:3" ht="16" thickBot="1" x14ac:dyDescent="0.25">
      <c r="B46" s="163" t="s">
        <v>31</v>
      </c>
      <c r="C46" s="164"/>
    </row>
    <row r="47" spans="1:3" ht="14" thickBot="1" x14ac:dyDescent="0.25">
      <c r="A47" s="64" t="s">
        <v>49</v>
      </c>
      <c r="B47" s="82" t="s">
        <v>71</v>
      </c>
      <c r="C47" s="83" t="s">
        <v>50</v>
      </c>
    </row>
    <row r="48" spans="1:3" ht="14" x14ac:dyDescent="0.2">
      <c r="A48" s="66" t="s">
        <v>65</v>
      </c>
      <c r="B48" s="84">
        <f>'E - Equipe 5'!F10</f>
        <v>0</v>
      </c>
      <c r="C48" s="85">
        <f>'E - Equipe 5'!G10</f>
        <v>0</v>
      </c>
    </row>
    <row r="49" spans="1:3" ht="14" x14ac:dyDescent="0.2">
      <c r="A49" s="69" t="s">
        <v>101</v>
      </c>
      <c r="B49" s="86">
        <f>'E - Equipe 5'!F36</f>
        <v>0</v>
      </c>
      <c r="C49" s="87">
        <f>'E - Equipe 5'!G36</f>
        <v>0</v>
      </c>
    </row>
    <row r="50" spans="1:3" ht="14" x14ac:dyDescent="0.2">
      <c r="A50" s="69" t="s">
        <v>99</v>
      </c>
      <c r="B50" s="86">
        <f>'E - Equipe 5'!F39</f>
        <v>0</v>
      </c>
      <c r="C50" s="87">
        <f>'E - Equipe 5'!G39</f>
        <v>0</v>
      </c>
    </row>
    <row r="51" spans="1:3" ht="14" x14ac:dyDescent="0.2">
      <c r="A51" s="70" t="s">
        <v>66</v>
      </c>
      <c r="B51" s="88">
        <f>'E - Equipe 5'!F37+'E - Equipe 5'!F38</f>
        <v>0</v>
      </c>
      <c r="C51" s="89">
        <f>'E - Equipe 5'!G37+'E - Equipe 5'!G38</f>
        <v>0</v>
      </c>
    </row>
    <row r="52" spans="1:3" ht="15" thickBot="1" x14ac:dyDescent="0.25">
      <c r="A52" s="72" t="s">
        <v>67</v>
      </c>
      <c r="B52" s="90">
        <f>'E - Equipe 5'!F40</f>
        <v>0</v>
      </c>
      <c r="C52" s="91">
        <f>'E - Equipe 5'!G40</f>
        <v>0</v>
      </c>
    </row>
    <row r="53" spans="1:3" ht="16" thickBot="1" x14ac:dyDescent="0.25">
      <c r="A53" s="73" t="s">
        <v>23</v>
      </c>
      <c r="B53" s="74">
        <f>SUM(B48:B52)</f>
        <v>0</v>
      </c>
      <c r="C53" s="75">
        <f>SUM(C48:C52)</f>
        <v>0</v>
      </c>
    </row>
    <row r="54" spans="1:3" ht="14" x14ac:dyDescent="0.2">
      <c r="A54" s="77"/>
      <c r="B54" s="78"/>
      <c r="C54" s="78"/>
    </row>
    <row r="55" spans="1:3" ht="15" thickBot="1" x14ac:dyDescent="0.25">
      <c r="A55" s="63" t="s">
        <v>121</v>
      </c>
      <c r="B55" s="62"/>
      <c r="C55" s="114">
        <f>'F - Equipe 6'!C5:E5</f>
        <v>0</v>
      </c>
    </row>
    <row r="56" spans="1:3" ht="16" thickBot="1" x14ac:dyDescent="0.25">
      <c r="B56" s="163" t="s">
        <v>122</v>
      </c>
      <c r="C56" s="164"/>
    </row>
    <row r="57" spans="1:3" ht="14" thickBot="1" x14ac:dyDescent="0.25">
      <c r="A57" s="64" t="s">
        <v>49</v>
      </c>
      <c r="B57" s="82" t="s">
        <v>71</v>
      </c>
      <c r="C57" s="83" t="s">
        <v>50</v>
      </c>
    </row>
    <row r="58" spans="1:3" ht="14" x14ac:dyDescent="0.2">
      <c r="A58" s="66" t="s">
        <v>65</v>
      </c>
      <c r="B58" s="84">
        <f>'F - Equipe 6'!F10</f>
        <v>0</v>
      </c>
      <c r="C58" s="85">
        <f>'F - Equipe 6'!G10</f>
        <v>0</v>
      </c>
    </row>
    <row r="59" spans="1:3" ht="14" x14ac:dyDescent="0.2">
      <c r="A59" s="69" t="s">
        <v>101</v>
      </c>
      <c r="B59" s="86">
        <f>'F - Equipe 6'!F36</f>
        <v>0</v>
      </c>
      <c r="C59" s="87">
        <f>'F - Equipe 6'!G36</f>
        <v>0</v>
      </c>
    </row>
    <row r="60" spans="1:3" ht="14" x14ac:dyDescent="0.2">
      <c r="A60" s="69" t="s">
        <v>99</v>
      </c>
      <c r="B60" s="86">
        <f>'F - Equipe 6'!F39</f>
        <v>0</v>
      </c>
      <c r="C60" s="87">
        <f>'F - Equipe 6'!G39</f>
        <v>0</v>
      </c>
    </row>
    <row r="61" spans="1:3" ht="14" x14ac:dyDescent="0.2">
      <c r="A61" s="70" t="s">
        <v>66</v>
      </c>
      <c r="B61" s="88">
        <f>'F - Equipe 6'!F37+'F - Equipe 6'!F38</f>
        <v>0</v>
      </c>
      <c r="C61" s="89">
        <f>'F - Equipe 6'!G37+'F - Equipe 6'!G38</f>
        <v>0</v>
      </c>
    </row>
    <row r="62" spans="1:3" ht="15" thickBot="1" x14ac:dyDescent="0.25">
      <c r="A62" s="72" t="s">
        <v>67</v>
      </c>
      <c r="B62" s="90">
        <f>'F - Equipe 6'!F40</f>
        <v>0</v>
      </c>
      <c r="C62" s="91">
        <f>'F - Equipe 6'!G40</f>
        <v>0</v>
      </c>
    </row>
    <row r="63" spans="1:3" ht="16" thickBot="1" x14ac:dyDescent="0.25">
      <c r="A63" s="73" t="s">
        <v>23</v>
      </c>
      <c r="B63" s="74">
        <f>SUM(B58:B62)</f>
        <v>0</v>
      </c>
      <c r="C63" s="75">
        <f>SUM(C58:C62)</f>
        <v>0</v>
      </c>
    </row>
    <row r="64" spans="1:3" ht="14" x14ac:dyDescent="0.2">
      <c r="A64" s="77"/>
      <c r="B64" s="78"/>
      <c r="C64" s="78"/>
    </row>
    <row r="65" spans="1:3" ht="15" thickBot="1" x14ac:dyDescent="0.25">
      <c r="A65" s="63" t="s">
        <v>123</v>
      </c>
      <c r="B65" s="62"/>
      <c r="C65" s="114">
        <f>'G - Equipe 7'!C5:E5</f>
        <v>0</v>
      </c>
    </row>
    <row r="66" spans="1:3" ht="16" thickBot="1" x14ac:dyDescent="0.25">
      <c r="B66" s="163" t="s">
        <v>124</v>
      </c>
      <c r="C66" s="164"/>
    </row>
    <row r="67" spans="1:3" ht="14" thickBot="1" x14ac:dyDescent="0.25">
      <c r="A67" s="64" t="s">
        <v>49</v>
      </c>
      <c r="B67" s="82" t="s">
        <v>71</v>
      </c>
      <c r="C67" s="83" t="s">
        <v>50</v>
      </c>
    </row>
    <row r="68" spans="1:3" ht="14" x14ac:dyDescent="0.2">
      <c r="A68" s="66" t="s">
        <v>65</v>
      </c>
      <c r="B68" s="84">
        <f>'G - Equipe 7'!F10</f>
        <v>0</v>
      </c>
      <c r="C68" s="85">
        <f>'G - Equipe 7'!G10</f>
        <v>0</v>
      </c>
    </row>
    <row r="69" spans="1:3" ht="14" x14ac:dyDescent="0.2">
      <c r="A69" s="69" t="s">
        <v>101</v>
      </c>
      <c r="B69" s="86">
        <f>'G - Equipe 7'!F36</f>
        <v>0</v>
      </c>
      <c r="C69" s="87">
        <f>'G - Equipe 7'!G36</f>
        <v>0</v>
      </c>
    </row>
    <row r="70" spans="1:3" ht="14" x14ac:dyDescent="0.2">
      <c r="A70" s="69" t="s">
        <v>99</v>
      </c>
      <c r="B70" s="86">
        <f>'G - Equipe 7'!F39</f>
        <v>0</v>
      </c>
      <c r="C70" s="87">
        <f>'G - Equipe 7'!G39</f>
        <v>0</v>
      </c>
    </row>
    <row r="71" spans="1:3" ht="14" x14ac:dyDescent="0.2">
      <c r="A71" s="70" t="s">
        <v>66</v>
      </c>
      <c r="B71" s="88">
        <f>'G - Equipe 7'!F37+'G - Equipe 7'!F38</f>
        <v>0</v>
      </c>
      <c r="C71" s="89">
        <f>'G - Equipe 7'!G37+'G - Equipe 7'!G38</f>
        <v>0</v>
      </c>
    </row>
    <row r="72" spans="1:3" ht="15" thickBot="1" x14ac:dyDescent="0.25">
      <c r="A72" s="72" t="s">
        <v>67</v>
      </c>
      <c r="B72" s="90">
        <f>'G - Equipe 7'!F40</f>
        <v>0</v>
      </c>
      <c r="C72" s="91">
        <f>'G - Equipe 7'!G30</f>
        <v>0</v>
      </c>
    </row>
    <row r="73" spans="1:3" ht="16" thickBot="1" x14ac:dyDescent="0.25">
      <c r="A73" s="73" t="s">
        <v>23</v>
      </c>
      <c r="B73" s="74">
        <f>SUM(B68:B72)</f>
        <v>0</v>
      </c>
      <c r="C73" s="75">
        <f>SUM(C68:C72)</f>
        <v>0</v>
      </c>
    </row>
    <row r="74" spans="1:3" ht="14" x14ac:dyDescent="0.2">
      <c r="A74" s="77"/>
      <c r="B74" s="78"/>
      <c r="C74" s="78"/>
    </row>
    <row r="75" spans="1:3" ht="15" thickBot="1" x14ac:dyDescent="0.25">
      <c r="A75" s="63" t="s">
        <v>125</v>
      </c>
      <c r="B75" s="62"/>
      <c r="C75" s="114">
        <f>'H - Equipe 8'!C5:E5</f>
        <v>0</v>
      </c>
    </row>
    <row r="76" spans="1:3" ht="16" thickBot="1" x14ac:dyDescent="0.25">
      <c r="B76" s="163" t="s">
        <v>126</v>
      </c>
      <c r="C76" s="164"/>
    </row>
    <row r="77" spans="1:3" ht="14" thickBot="1" x14ac:dyDescent="0.25">
      <c r="A77" s="64" t="s">
        <v>49</v>
      </c>
      <c r="B77" s="82" t="s">
        <v>71</v>
      </c>
      <c r="C77" s="83" t="s">
        <v>50</v>
      </c>
    </row>
    <row r="78" spans="1:3" ht="14" x14ac:dyDescent="0.2">
      <c r="A78" s="66" t="s">
        <v>65</v>
      </c>
      <c r="B78" s="84">
        <f>'H - Equipe 8'!F10</f>
        <v>0</v>
      </c>
      <c r="C78" s="85">
        <f>'H - Equipe 8'!G10</f>
        <v>0</v>
      </c>
    </row>
    <row r="79" spans="1:3" ht="14" x14ac:dyDescent="0.2">
      <c r="A79" s="69" t="s">
        <v>101</v>
      </c>
      <c r="B79" s="86">
        <f>'H - Equipe 8'!F36</f>
        <v>0</v>
      </c>
      <c r="C79" s="87">
        <f>'H - Equipe 8'!G36</f>
        <v>0</v>
      </c>
    </row>
    <row r="80" spans="1:3" ht="14" x14ac:dyDescent="0.2">
      <c r="A80" s="69" t="s">
        <v>99</v>
      </c>
      <c r="B80" s="86">
        <f>'H - Equipe 8'!F39</f>
        <v>0</v>
      </c>
      <c r="C80" s="87">
        <f>'H - Equipe 8'!G39</f>
        <v>0</v>
      </c>
    </row>
    <row r="81" spans="1:3" ht="14" x14ac:dyDescent="0.2">
      <c r="A81" s="70" t="s">
        <v>66</v>
      </c>
      <c r="B81" s="88">
        <f>'H - Equipe 8'!F37+'H - Equipe 8'!F38</f>
        <v>0</v>
      </c>
      <c r="C81" s="89">
        <f>'H - Equipe 8'!G37+'H - Equipe 8'!G38</f>
        <v>0</v>
      </c>
    </row>
    <row r="82" spans="1:3" ht="15" thickBot="1" x14ac:dyDescent="0.25">
      <c r="A82" s="72" t="s">
        <v>67</v>
      </c>
      <c r="B82" s="90">
        <f>'H - Equipe 8'!F40</f>
        <v>0</v>
      </c>
      <c r="C82" s="91">
        <f>'H - Equipe 8'!G40</f>
        <v>0</v>
      </c>
    </row>
    <row r="83" spans="1:3" ht="16" thickBot="1" x14ac:dyDescent="0.25">
      <c r="A83" s="73" t="s">
        <v>23</v>
      </c>
      <c r="B83" s="74">
        <f>SUM(B78:B82)</f>
        <v>0</v>
      </c>
      <c r="C83" s="75">
        <f>SUM(C78:C82)</f>
        <v>0</v>
      </c>
    </row>
    <row r="84" spans="1:3" ht="14" x14ac:dyDescent="0.2">
      <c r="A84" s="77"/>
      <c r="B84" s="78"/>
      <c r="C84" s="78"/>
    </row>
    <row r="85" spans="1:3" ht="15" thickBot="1" x14ac:dyDescent="0.25">
      <c r="A85" s="63" t="s">
        <v>127</v>
      </c>
      <c r="B85" s="62"/>
      <c r="C85" s="114">
        <f>'I - Equipe 9'!C5:E5</f>
        <v>0</v>
      </c>
    </row>
    <row r="86" spans="1:3" ht="16" thickBot="1" x14ac:dyDescent="0.25">
      <c r="B86" s="163" t="s">
        <v>128</v>
      </c>
      <c r="C86" s="164"/>
    </row>
    <row r="87" spans="1:3" ht="14" thickBot="1" x14ac:dyDescent="0.25">
      <c r="A87" s="64" t="s">
        <v>49</v>
      </c>
      <c r="B87" s="82" t="s">
        <v>71</v>
      </c>
      <c r="C87" s="83" t="s">
        <v>50</v>
      </c>
    </row>
    <row r="88" spans="1:3" ht="14" x14ac:dyDescent="0.2">
      <c r="A88" s="66" t="s">
        <v>65</v>
      </c>
      <c r="B88" s="84">
        <f>'I - Equipe 9'!F10</f>
        <v>0</v>
      </c>
      <c r="C88" s="85">
        <f>'I - Equipe 9'!G10</f>
        <v>0</v>
      </c>
    </row>
    <row r="89" spans="1:3" ht="14" x14ac:dyDescent="0.2">
      <c r="A89" s="69" t="s">
        <v>101</v>
      </c>
      <c r="B89" s="86">
        <f>'I - Equipe 9'!F36</f>
        <v>0</v>
      </c>
      <c r="C89" s="87">
        <f>'I - Equipe 9'!G36</f>
        <v>0</v>
      </c>
    </row>
    <row r="90" spans="1:3" ht="14" x14ac:dyDescent="0.2">
      <c r="A90" s="69" t="s">
        <v>99</v>
      </c>
      <c r="B90" s="86">
        <f>'I - Equipe 9'!F39</f>
        <v>0</v>
      </c>
      <c r="C90" s="87">
        <f>'I - Equipe 9'!G39</f>
        <v>0</v>
      </c>
    </row>
    <row r="91" spans="1:3" ht="14" x14ac:dyDescent="0.2">
      <c r="A91" s="70" t="s">
        <v>66</v>
      </c>
      <c r="B91" s="88">
        <f>'I - Equipe 9'!F37+'I - Equipe 9'!F38</f>
        <v>0</v>
      </c>
      <c r="C91" s="89">
        <f>'I - Equipe 9'!G37+'I - Equipe 9'!G38</f>
        <v>0</v>
      </c>
    </row>
    <row r="92" spans="1:3" ht="15" thickBot="1" x14ac:dyDescent="0.25">
      <c r="A92" s="72" t="s">
        <v>67</v>
      </c>
      <c r="B92" s="90">
        <f>'I - Equipe 9'!F40</f>
        <v>0</v>
      </c>
      <c r="C92" s="91">
        <f>'I - Equipe 9'!G40</f>
        <v>0</v>
      </c>
    </row>
    <row r="93" spans="1:3" ht="16" thickBot="1" x14ac:dyDescent="0.25">
      <c r="A93" s="73" t="s">
        <v>23</v>
      </c>
      <c r="B93" s="74">
        <f>SUM(B88:B92)</f>
        <v>0</v>
      </c>
      <c r="C93" s="75">
        <f>SUM(C88:C92)</f>
        <v>0</v>
      </c>
    </row>
    <row r="94" spans="1:3" ht="14" x14ac:dyDescent="0.2">
      <c r="A94" s="77"/>
      <c r="B94" s="78"/>
      <c r="C94" s="78"/>
    </row>
    <row r="95" spans="1:3" ht="15" thickBot="1" x14ac:dyDescent="0.25">
      <c r="A95" s="63" t="s">
        <v>129</v>
      </c>
      <c r="B95" s="62"/>
      <c r="C95" s="114">
        <f>'J - Equipe 10'!C5:E5</f>
        <v>0</v>
      </c>
    </row>
    <row r="96" spans="1:3" ht="16" thickBot="1" x14ac:dyDescent="0.25">
      <c r="B96" s="163" t="s">
        <v>130</v>
      </c>
      <c r="C96" s="164"/>
    </row>
    <row r="97" spans="1:3" ht="14" thickBot="1" x14ac:dyDescent="0.25">
      <c r="A97" s="64" t="s">
        <v>49</v>
      </c>
      <c r="B97" s="82" t="s">
        <v>71</v>
      </c>
      <c r="C97" s="83" t="s">
        <v>50</v>
      </c>
    </row>
    <row r="98" spans="1:3" ht="14" x14ac:dyDescent="0.2">
      <c r="A98" s="66" t="s">
        <v>65</v>
      </c>
      <c r="B98" s="84">
        <f>'J - Equipe 10'!F10</f>
        <v>0</v>
      </c>
      <c r="C98" s="85">
        <f>'J - Equipe 10'!G10</f>
        <v>0</v>
      </c>
    </row>
    <row r="99" spans="1:3" ht="14" x14ac:dyDescent="0.2">
      <c r="A99" s="69" t="s">
        <v>101</v>
      </c>
      <c r="B99" s="86">
        <f>'J - Equipe 10'!F36</f>
        <v>0</v>
      </c>
      <c r="C99" s="87">
        <f>'J - Equipe 10'!G36</f>
        <v>0</v>
      </c>
    </row>
    <row r="100" spans="1:3" ht="14" x14ac:dyDescent="0.2">
      <c r="A100" s="69" t="s">
        <v>99</v>
      </c>
      <c r="B100" s="86">
        <f>'J - Equipe 10'!F39</f>
        <v>0</v>
      </c>
      <c r="C100" s="87">
        <f>'J - Equipe 10'!G39</f>
        <v>0</v>
      </c>
    </row>
    <row r="101" spans="1:3" ht="14" x14ac:dyDescent="0.2">
      <c r="A101" s="70" t="s">
        <v>66</v>
      </c>
      <c r="B101" s="88">
        <f>'J - Equipe 10'!F37+'J - Equipe 10'!F38</f>
        <v>0</v>
      </c>
      <c r="C101" s="89">
        <f>'J - Equipe 10'!G37+'J - Equipe 10'!G38</f>
        <v>0</v>
      </c>
    </row>
    <row r="102" spans="1:3" ht="15" thickBot="1" x14ac:dyDescent="0.25">
      <c r="A102" s="72" t="s">
        <v>67</v>
      </c>
      <c r="B102" s="90">
        <f>'J - Equipe 10'!F40</f>
        <v>0</v>
      </c>
      <c r="C102" s="91">
        <f>'J - Equipe 10'!G40</f>
        <v>0</v>
      </c>
    </row>
    <row r="103" spans="1:3" ht="16" thickBot="1" x14ac:dyDescent="0.25">
      <c r="A103" s="73" t="s">
        <v>23</v>
      </c>
      <c r="B103" s="74">
        <f>SUM(B98:B102)</f>
        <v>0</v>
      </c>
      <c r="C103" s="75">
        <f>SUM(C98:C102)</f>
        <v>0</v>
      </c>
    </row>
    <row r="104" spans="1:3" ht="14" x14ac:dyDescent="0.2">
      <c r="A104" s="77"/>
      <c r="B104" s="78"/>
      <c r="C104" s="78"/>
    </row>
    <row r="105" spans="1:3" ht="14" x14ac:dyDescent="0.2">
      <c r="A105" s="77"/>
      <c r="B105" s="78"/>
      <c r="C105" s="78"/>
    </row>
    <row r="106" spans="1:3" ht="15" thickBot="1" x14ac:dyDescent="0.25">
      <c r="A106" s="77"/>
      <c r="B106" s="78"/>
      <c r="C106" s="78"/>
    </row>
    <row r="107" spans="1:3" ht="29.25" customHeight="1" thickBot="1" x14ac:dyDescent="0.25">
      <c r="B107" s="316" t="s">
        <v>131</v>
      </c>
      <c r="C107" s="317"/>
    </row>
    <row r="108" spans="1:3" s="81" customFormat="1" ht="32.25" customHeight="1" thickBot="1" x14ac:dyDescent="0.25">
      <c r="A108" s="64" t="s">
        <v>49</v>
      </c>
      <c r="B108" s="82" t="s">
        <v>71</v>
      </c>
      <c r="C108" s="83" t="s">
        <v>50</v>
      </c>
    </row>
    <row r="109" spans="1:3" ht="18" customHeight="1" x14ac:dyDescent="0.2">
      <c r="A109" s="66" t="s">
        <v>65</v>
      </c>
      <c r="B109" s="84">
        <f t="shared" ref="B109:C113" si="0">B8+B18+B28+B38+B48+B58+B68+B78+B88+B98</f>
        <v>0</v>
      </c>
      <c r="C109" s="85">
        <f t="shared" si="0"/>
        <v>0</v>
      </c>
    </row>
    <row r="110" spans="1:3" ht="17.25" customHeight="1" x14ac:dyDescent="0.2">
      <c r="A110" s="69" t="s">
        <v>101</v>
      </c>
      <c r="B110" s="86">
        <f t="shared" si="0"/>
        <v>0</v>
      </c>
      <c r="C110" s="87">
        <f t="shared" si="0"/>
        <v>0</v>
      </c>
    </row>
    <row r="111" spans="1:3" ht="20" customHeight="1" x14ac:dyDescent="0.2">
      <c r="A111" s="69" t="s">
        <v>98</v>
      </c>
      <c r="B111" s="86">
        <f t="shared" si="0"/>
        <v>0</v>
      </c>
      <c r="C111" s="87">
        <f t="shared" si="0"/>
        <v>0</v>
      </c>
    </row>
    <row r="112" spans="1:3" ht="17.25" customHeight="1" x14ac:dyDescent="0.2">
      <c r="A112" s="70" t="s">
        <v>66</v>
      </c>
      <c r="B112" s="88">
        <f t="shared" si="0"/>
        <v>0</v>
      </c>
      <c r="C112" s="89">
        <f t="shared" si="0"/>
        <v>0</v>
      </c>
    </row>
    <row r="113" spans="1:7" ht="17.25" customHeight="1" thickBot="1" x14ac:dyDescent="0.25">
      <c r="A113" s="72" t="s">
        <v>67</v>
      </c>
      <c r="B113" s="92">
        <f t="shared" si="0"/>
        <v>0</v>
      </c>
      <c r="C113" s="91">
        <f t="shared" si="0"/>
        <v>0</v>
      </c>
    </row>
    <row r="114" spans="1:7" ht="17.25" customHeight="1" thickBot="1" x14ac:dyDescent="0.25">
      <c r="A114" s="73" t="s">
        <v>23</v>
      </c>
      <c r="B114" s="74">
        <f>SUM(B109:B113)</f>
        <v>0</v>
      </c>
      <c r="C114" s="75">
        <f>SUM(C109:C113)</f>
        <v>0</v>
      </c>
    </row>
    <row r="115" spans="1:7" ht="25" customHeight="1" x14ac:dyDescent="0.2">
      <c r="A115" s="79"/>
      <c r="B115" s="80"/>
      <c r="G115" s="101"/>
    </row>
    <row r="116" spans="1:7" ht="25" customHeight="1" x14ac:dyDescent="0.2">
      <c r="A116" s="321"/>
      <c r="B116" s="321"/>
      <c r="C116" s="321"/>
    </row>
  </sheetData>
  <customSheetViews>
    <customSheetView guid="{05A4635C-9AA5-4788-AE33-0D2B48B9581F}" showGridLines="0" fitToPage="1">
      <selection activeCell="F31" sqref="F31"/>
      <pageMargins left="0.19685039370078741" right="0.19685039370078741" top="0.41" bottom="0.39370078740157483" header="0.15748031496062992" footer="0.19685039370078741"/>
      <printOptions horizontalCentered="1"/>
      <pageSetup paperSize="9" scale="82" orientation="portrait"/>
      <headerFooter alignWithMargins="0">
        <oddFooter>&amp;R&amp;A</oddFooter>
      </headerFooter>
    </customSheetView>
  </customSheetViews>
  <mergeCells count="7">
    <mergeCell ref="B16:C16"/>
    <mergeCell ref="A1:C1"/>
    <mergeCell ref="B6:C6"/>
    <mergeCell ref="B107:C107"/>
    <mergeCell ref="A116:C116"/>
    <mergeCell ref="B26:C26"/>
    <mergeCell ref="B36:C36"/>
  </mergeCells>
  <phoneticPr fontId="26" type="noConversion"/>
  <printOptions horizontalCentered="1"/>
  <pageMargins left="0.19685039370078741" right="0.19685039370078741" top="0.41" bottom="0.39370078740157483" header="0.15748031496062992" footer="0.19685039370078741"/>
  <pageSetup paperSize="9" scale="82" orientation="portrait" r:id="rId1"/>
  <headerFooter alignWithMargins="0">
    <oddFooter>&amp;R&amp;A</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0"/>
  <sheetViews>
    <sheetView workbookViewId="0">
      <selection activeCell="A7" sqref="A7"/>
    </sheetView>
  </sheetViews>
  <sheetFormatPr baseColWidth="10" defaultColWidth="10.83203125" defaultRowHeight="13" x14ac:dyDescent="0.15"/>
  <cols>
    <col min="1" max="1" width="30" style="2" bestFit="1" customWidth="1"/>
    <col min="2" max="16384" width="10.83203125" style="2"/>
  </cols>
  <sheetData>
    <row r="1" spans="1:1" x14ac:dyDescent="0.15">
      <c r="A1" s="98" t="s">
        <v>45</v>
      </c>
    </row>
    <row r="2" spans="1:1" x14ac:dyDescent="0.15">
      <c r="A2" s="2" t="s">
        <v>13</v>
      </c>
    </row>
    <row r="3" spans="1:1" x14ac:dyDescent="0.15">
      <c r="A3" s="2" t="s">
        <v>14</v>
      </c>
    </row>
    <row r="4" spans="1:1" x14ac:dyDescent="0.15">
      <c r="A4" s="2" t="s">
        <v>15</v>
      </c>
    </row>
    <row r="5" spans="1:1" x14ac:dyDescent="0.15">
      <c r="A5" s="2" t="s">
        <v>12</v>
      </c>
    </row>
    <row r="6" spans="1:1" x14ac:dyDescent="0.15">
      <c r="A6" s="2" t="s">
        <v>108</v>
      </c>
    </row>
    <row r="8" spans="1:1" x14ac:dyDescent="0.15">
      <c r="A8" s="104" t="s">
        <v>19</v>
      </c>
    </row>
    <row r="9" spans="1:1" ht="15" x14ac:dyDescent="0.2">
      <c r="A9" t="s">
        <v>16</v>
      </c>
    </row>
    <row r="10" spans="1:1" ht="15" x14ac:dyDescent="0.2">
      <c r="A10" t="s">
        <v>17</v>
      </c>
    </row>
    <row r="11" spans="1:1" ht="15" x14ac:dyDescent="0.2">
      <c r="A11" t="s">
        <v>2</v>
      </c>
    </row>
    <row r="12" spans="1:1" ht="15" x14ac:dyDescent="0.2">
      <c r="A12" t="s">
        <v>3</v>
      </c>
    </row>
    <row r="13" spans="1:1" ht="15" x14ac:dyDescent="0.2">
      <c r="A13" t="s">
        <v>4</v>
      </c>
    </row>
    <row r="14" spans="1:1" ht="15" x14ac:dyDescent="0.2">
      <c r="A14" t="s">
        <v>5</v>
      </c>
    </row>
    <row r="15" spans="1:1" ht="15" x14ac:dyDescent="0.2">
      <c r="A15"/>
    </row>
    <row r="16" spans="1:1" ht="15" x14ac:dyDescent="0.2">
      <c r="A16"/>
    </row>
    <row r="17" spans="1:1" x14ac:dyDescent="0.15">
      <c r="A17" s="104" t="s">
        <v>6</v>
      </c>
    </row>
    <row r="18" spans="1:1" ht="15" x14ac:dyDescent="0.2">
      <c r="A18" t="s">
        <v>7</v>
      </c>
    </row>
    <row r="19" spans="1:1" ht="15" x14ac:dyDescent="0.2">
      <c r="A19" t="s">
        <v>8</v>
      </c>
    </row>
    <row r="20" spans="1:1" ht="15" x14ac:dyDescent="0.2">
      <c r="A20" t="s">
        <v>9</v>
      </c>
    </row>
  </sheetData>
  <customSheetViews>
    <customSheetView guid="{05A4635C-9AA5-4788-AE33-0D2B48B9581F}" state="hidden">
      <selection activeCell="A18" sqref="A18:A20"/>
      <pageMargins left="0.7" right="0.7" top="0.75" bottom="0.75" header="0.3" footer="0.3"/>
    </customSheetView>
  </customSheetViews>
  <phoneticPr fontId="0" type="noConversion"/>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1"/>
    <pageSetUpPr fitToPage="1"/>
  </sheetPr>
  <dimension ref="A1:H68"/>
  <sheetViews>
    <sheetView showGridLines="0" zoomScale="150" zoomScaleNormal="150" zoomScaleSheetLayoutView="85" workbookViewId="0">
      <selection activeCell="A2" sqref="A2"/>
    </sheetView>
  </sheetViews>
  <sheetFormatPr baseColWidth="10" defaultColWidth="10.83203125" defaultRowHeight="13" x14ac:dyDescent="0.15"/>
  <cols>
    <col min="1" max="1" width="5.1640625" style="2" customWidth="1"/>
    <col min="2" max="2" width="45.5" style="8" customWidth="1"/>
    <col min="3" max="3" width="24.5" style="2" customWidth="1"/>
    <col min="4" max="4" width="18.5" style="2" customWidth="1"/>
    <col min="5" max="5" width="20.5" style="2" customWidth="1"/>
    <col min="6" max="6" width="22.1640625" style="2" customWidth="1"/>
    <col min="7" max="7" width="19.83203125" style="10" customWidth="1"/>
    <col min="8" max="16384" width="10.83203125" style="2"/>
  </cols>
  <sheetData>
    <row r="1" spans="1:8" ht="42.75" customHeight="1" thickBot="1" x14ac:dyDescent="0.2">
      <c r="A1" s="283" t="s">
        <v>193</v>
      </c>
      <c r="B1" s="284"/>
      <c r="C1" s="284"/>
      <c r="D1" s="284"/>
      <c r="E1" s="284"/>
      <c r="F1" s="284"/>
      <c r="G1" s="285"/>
    </row>
    <row r="2" spans="1:8" ht="16" x14ac:dyDescent="0.15">
      <c r="A2" s="6"/>
      <c r="B2" s="6"/>
      <c r="C2" s="7"/>
      <c r="D2" s="7"/>
      <c r="E2" s="7"/>
      <c r="F2" s="6"/>
      <c r="G2" s="6"/>
    </row>
    <row r="3" spans="1:8" ht="17" thickBot="1" x14ac:dyDescent="0.2">
      <c r="A3" s="98" t="s">
        <v>45</v>
      </c>
      <c r="C3" s="280"/>
      <c r="D3" s="281"/>
      <c r="E3" s="282"/>
      <c r="F3" s="6"/>
      <c r="G3" s="6"/>
    </row>
    <row r="4" spans="1:8" ht="18" customHeight="1" thickBot="1" x14ac:dyDescent="0.2">
      <c r="A4" s="98" t="s">
        <v>46</v>
      </c>
      <c r="C4" s="277"/>
      <c r="D4" s="278"/>
      <c r="E4" s="279"/>
      <c r="G4" s="9"/>
    </row>
    <row r="5" spans="1:8" ht="18" customHeight="1" thickBot="1" x14ac:dyDescent="0.2">
      <c r="A5" s="98" t="s">
        <v>35</v>
      </c>
      <c r="C5" s="277"/>
      <c r="D5" s="278"/>
      <c r="E5" s="279"/>
    </row>
    <row r="6" spans="1:8" ht="18" customHeight="1" thickBot="1" x14ac:dyDescent="0.2">
      <c r="A6" s="98" t="s">
        <v>47</v>
      </c>
      <c r="C6" s="277"/>
      <c r="D6" s="278"/>
      <c r="E6" s="279"/>
    </row>
    <row r="7" spans="1:8" ht="18" customHeight="1" thickBot="1" x14ac:dyDescent="0.2">
      <c r="A7" s="98" t="s">
        <v>48</v>
      </c>
      <c r="C7" s="277"/>
      <c r="D7" s="278"/>
      <c r="E7" s="279"/>
    </row>
    <row r="8" spans="1:8" ht="18" customHeight="1" thickBot="1" x14ac:dyDescent="0.2">
      <c r="B8" s="2"/>
      <c r="F8" s="276" t="s">
        <v>132</v>
      </c>
      <c r="G8" s="276"/>
      <c r="H8" s="170"/>
    </row>
    <row r="9" spans="1:8" s="8" customFormat="1" ht="30" customHeight="1" thickBot="1" x14ac:dyDescent="0.25">
      <c r="A9" s="11" t="s">
        <v>49</v>
      </c>
      <c r="B9" s="12"/>
      <c r="C9" s="13"/>
      <c r="D9" s="13"/>
      <c r="E9" s="13"/>
      <c r="F9" s="14" t="s">
        <v>72</v>
      </c>
      <c r="G9" s="15" t="s">
        <v>50</v>
      </c>
    </row>
    <row r="10" spans="1:8" s="8" customFormat="1" ht="43.5" customHeight="1" x14ac:dyDescent="0.2">
      <c r="A10" s="16" t="s">
        <v>51</v>
      </c>
      <c r="B10" s="117"/>
      <c r="C10" s="17" t="s">
        <v>102</v>
      </c>
      <c r="D10" s="17" t="s">
        <v>52</v>
      </c>
      <c r="E10" s="18" t="s">
        <v>53</v>
      </c>
      <c r="F10" s="19">
        <f>+F21+F35</f>
        <v>0</v>
      </c>
      <c r="G10" s="20">
        <f>+G21+G35</f>
        <v>0</v>
      </c>
    </row>
    <row r="11" spans="1:8" ht="30" customHeight="1" x14ac:dyDescent="0.2">
      <c r="A11" s="265" t="s">
        <v>54</v>
      </c>
      <c r="B11" s="123" t="s">
        <v>75</v>
      </c>
      <c r="C11" s="254" t="s">
        <v>73</v>
      </c>
      <c r="D11" s="255"/>
      <c r="E11" s="256"/>
      <c r="F11" s="105"/>
      <c r="G11" s="121"/>
    </row>
    <row r="12" spans="1:8" ht="21" customHeight="1" x14ac:dyDescent="0.2">
      <c r="A12" s="266"/>
      <c r="B12" s="259" t="s">
        <v>91</v>
      </c>
      <c r="C12" s="116"/>
      <c r="D12" s="21"/>
      <c r="E12" s="110"/>
      <c r="F12" s="105">
        <f t="shared" ref="F12:F20" si="0">D12*E12</f>
        <v>0</v>
      </c>
      <c r="G12" s="121"/>
    </row>
    <row r="13" spans="1:8" ht="21" customHeight="1" x14ac:dyDescent="0.2">
      <c r="A13" s="266"/>
      <c r="B13" s="259"/>
      <c r="C13" s="116"/>
      <c r="D13" s="21"/>
      <c r="E13" s="110"/>
      <c r="F13" s="105">
        <f t="shared" si="0"/>
        <v>0</v>
      </c>
      <c r="G13" s="121"/>
    </row>
    <row r="14" spans="1:8" ht="21" customHeight="1" x14ac:dyDescent="0.2">
      <c r="A14" s="266"/>
      <c r="B14" s="260"/>
      <c r="C14" s="116"/>
      <c r="D14" s="21"/>
      <c r="E14" s="110"/>
      <c r="F14" s="105">
        <f t="shared" si="0"/>
        <v>0</v>
      </c>
      <c r="G14" s="121"/>
    </row>
    <row r="15" spans="1:8" ht="21" customHeight="1" x14ac:dyDescent="0.2">
      <c r="A15" s="267"/>
      <c r="B15" s="264" t="s">
        <v>92</v>
      </c>
      <c r="C15" s="111"/>
      <c r="D15" s="111"/>
      <c r="E15" s="112"/>
      <c r="F15" s="106">
        <f t="shared" si="0"/>
        <v>0</v>
      </c>
      <c r="G15" s="121"/>
    </row>
    <row r="16" spans="1:8" ht="21" customHeight="1" x14ac:dyDescent="0.2">
      <c r="A16" s="266"/>
      <c r="B16" s="259"/>
      <c r="C16" s="115"/>
      <c r="D16" s="111"/>
      <c r="E16" s="112"/>
      <c r="F16" s="106">
        <f t="shared" si="0"/>
        <v>0</v>
      </c>
      <c r="G16" s="121"/>
    </row>
    <row r="17" spans="1:7" ht="21" customHeight="1" x14ac:dyDescent="0.2">
      <c r="A17" s="266"/>
      <c r="B17" s="259"/>
      <c r="C17" s="115"/>
      <c r="D17" s="111"/>
      <c r="E17" s="112"/>
      <c r="F17" s="106">
        <f t="shared" si="0"/>
        <v>0</v>
      </c>
      <c r="G17" s="121"/>
    </row>
    <row r="18" spans="1:7" ht="21" customHeight="1" x14ac:dyDescent="0.15">
      <c r="A18" s="266"/>
      <c r="B18" s="264" t="s">
        <v>84</v>
      </c>
      <c r="C18" s="115"/>
      <c r="D18" s="113"/>
      <c r="E18" s="113"/>
      <c r="F18" s="106">
        <f>D18*E18</f>
        <v>0</v>
      </c>
      <c r="G18" s="95"/>
    </row>
    <row r="19" spans="1:7" ht="21" customHeight="1" x14ac:dyDescent="0.2">
      <c r="A19" s="266"/>
      <c r="B19" s="259"/>
      <c r="C19" s="115"/>
      <c r="D19" s="111"/>
      <c r="E19" s="112"/>
      <c r="F19" s="106">
        <f t="shared" si="0"/>
        <v>0</v>
      </c>
      <c r="G19" s="95"/>
    </row>
    <row r="20" spans="1:7" ht="21" customHeight="1" x14ac:dyDescent="0.2">
      <c r="A20" s="267"/>
      <c r="B20" s="259"/>
      <c r="C20" s="111"/>
      <c r="D20" s="111"/>
      <c r="E20" s="112"/>
      <c r="F20" s="106">
        <f t="shared" si="0"/>
        <v>0</v>
      </c>
      <c r="G20" s="95"/>
    </row>
    <row r="21" spans="1:7" ht="20" customHeight="1" x14ac:dyDescent="0.15">
      <c r="A21" s="267"/>
      <c r="B21" s="125"/>
      <c r="C21" s="22" t="s">
        <v>55</v>
      </c>
      <c r="D21" s="109">
        <f>SUM(D11:D20)</f>
        <v>0</v>
      </c>
      <c r="E21" s="109">
        <f>SUM(E11:E20)</f>
        <v>0</v>
      </c>
      <c r="F21" s="60">
        <f>SUM(F11:F20)</f>
        <v>0</v>
      </c>
      <c r="G21" s="97">
        <f>SUM(G11:G20)</f>
        <v>0</v>
      </c>
    </row>
    <row r="22" spans="1:7" ht="30" customHeight="1" x14ac:dyDescent="0.15">
      <c r="A22" s="267"/>
      <c r="B22" s="124"/>
      <c r="C22" s="254" t="s">
        <v>74</v>
      </c>
      <c r="D22" s="255"/>
      <c r="E22" s="256"/>
      <c r="F22" s="107"/>
      <c r="G22" s="122"/>
    </row>
    <row r="23" spans="1:7" ht="21" customHeight="1" x14ac:dyDescent="0.15">
      <c r="A23" s="267"/>
      <c r="B23" s="261" t="s">
        <v>163</v>
      </c>
      <c r="C23" s="113"/>
      <c r="D23" s="113"/>
      <c r="E23" s="113"/>
      <c r="F23" s="107">
        <f t="shared" ref="F23:F34" si="1">D23*E23</f>
        <v>0</v>
      </c>
      <c r="G23" s="122"/>
    </row>
    <row r="24" spans="1:7" ht="21" customHeight="1" x14ac:dyDescent="0.15">
      <c r="A24" s="267"/>
      <c r="B24" s="262"/>
      <c r="C24" s="113"/>
      <c r="D24" s="113"/>
      <c r="E24" s="113"/>
      <c r="F24" s="107">
        <f t="shared" si="1"/>
        <v>0</v>
      </c>
      <c r="G24" s="122"/>
    </row>
    <row r="25" spans="1:7" ht="21" customHeight="1" x14ac:dyDescent="0.15">
      <c r="A25" s="267"/>
      <c r="B25" s="263"/>
      <c r="C25" s="113"/>
      <c r="D25" s="113"/>
      <c r="E25" s="113"/>
      <c r="F25" s="107">
        <f t="shared" si="1"/>
        <v>0</v>
      </c>
      <c r="G25" s="122"/>
    </row>
    <row r="26" spans="1:7" ht="21" customHeight="1" x14ac:dyDescent="0.15">
      <c r="A26" s="267"/>
      <c r="B26" s="264" t="s">
        <v>162</v>
      </c>
      <c r="C26" s="113"/>
      <c r="D26" s="113"/>
      <c r="E26" s="113"/>
      <c r="F26" s="106">
        <f t="shared" si="1"/>
        <v>0</v>
      </c>
      <c r="G26" s="95"/>
    </row>
    <row r="27" spans="1:7" ht="21" customHeight="1" x14ac:dyDescent="0.15">
      <c r="A27" s="267"/>
      <c r="B27" s="259"/>
      <c r="C27" s="113"/>
      <c r="D27" s="113"/>
      <c r="E27" s="113"/>
      <c r="F27" s="106">
        <f t="shared" si="1"/>
        <v>0</v>
      </c>
      <c r="G27" s="95"/>
    </row>
    <row r="28" spans="1:7" ht="21" customHeight="1" x14ac:dyDescent="0.15">
      <c r="A28" s="267"/>
      <c r="B28" s="259"/>
      <c r="C28" s="113"/>
      <c r="D28" s="113"/>
      <c r="E28" s="113"/>
      <c r="F28" s="106">
        <f t="shared" si="1"/>
        <v>0</v>
      </c>
      <c r="G28" s="95"/>
    </row>
    <row r="29" spans="1:7" ht="21" customHeight="1" x14ac:dyDescent="0.15">
      <c r="A29" s="266"/>
      <c r="B29" s="261" t="s">
        <v>164</v>
      </c>
      <c r="C29" s="118"/>
      <c r="D29" s="113"/>
      <c r="E29" s="113"/>
      <c r="F29" s="108">
        <f t="shared" si="1"/>
        <v>0</v>
      </c>
      <c r="G29" s="122"/>
    </row>
    <row r="30" spans="1:7" ht="21" customHeight="1" x14ac:dyDescent="0.15">
      <c r="A30" s="266"/>
      <c r="B30" s="262"/>
      <c r="C30" s="118"/>
      <c r="D30" s="113"/>
      <c r="E30" s="113"/>
      <c r="F30" s="108">
        <f t="shared" si="1"/>
        <v>0</v>
      </c>
      <c r="G30" s="122"/>
    </row>
    <row r="31" spans="1:7" ht="21" customHeight="1" x14ac:dyDescent="0.15">
      <c r="A31" s="266"/>
      <c r="B31" s="263"/>
      <c r="C31" s="118"/>
      <c r="D31" s="113"/>
      <c r="E31" s="113"/>
      <c r="F31" s="108">
        <f t="shared" si="1"/>
        <v>0</v>
      </c>
      <c r="G31" s="122"/>
    </row>
    <row r="32" spans="1:7" ht="21" customHeight="1" x14ac:dyDescent="0.15">
      <c r="A32" s="267"/>
      <c r="B32" s="264" t="s">
        <v>165</v>
      </c>
      <c r="C32" s="113"/>
      <c r="D32" s="113"/>
      <c r="E32" s="113"/>
      <c r="F32" s="108">
        <f t="shared" si="1"/>
        <v>0</v>
      </c>
      <c r="G32" s="95"/>
    </row>
    <row r="33" spans="1:7" ht="21" customHeight="1" x14ac:dyDescent="0.15">
      <c r="A33" s="267"/>
      <c r="B33" s="259"/>
      <c r="C33" s="119"/>
      <c r="D33" s="119"/>
      <c r="E33" s="119"/>
      <c r="F33" s="108">
        <f t="shared" si="1"/>
        <v>0</v>
      </c>
      <c r="G33" s="120"/>
    </row>
    <row r="34" spans="1:7" ht="21" customHeight="1" x14ac:dyDescent="0.15">
      <c r="A34" s="267"/>
      <c r="B34" s="259"/>
      <c r="C34" s="119"/>
      <c r="D34" s="119"/>
      <c r="E34" s="119"/>
      <c r="F34" s="108">
        <f t="shared" si="1"/>
        <v>0</v>
      </c>
      <c r="G34" s="96"/>
    </row>
    <row r="35" spans="1:7" ht="20" customHeight="1" thickBot="1" x14ac:dyDescent="0.2">
      <c r="A35" s="267"/>
      <c r="B35" s="126"/>
      <c r="C35" s="127" t="s">
        <v>55</v>
      </c>
      <c r="D35" s="128">
        <f>SUM(D22:D32)</f>
        <v>0</v>
      </c>
      <c r="E35" s="128">
        <f>SUM(E22:E32)</f>
        <v>0</v>
      </c>
      <c r="F35" s="23">
        <f>SUM(F22:F34)</f>
        <v>0</v>
      </c>
      <c r="G35" s="94">
        <f>SUM(G22:G34)</f>
        <v>0</v>
      </c>
    </row>
    <row r="36" spans="1:7" ht="23" customHeight="1" x14ac:dyDescent="0.15">
      <c r="A36" s="129" t="s">
        <v>166</v>
      </c>
      <c r="B36" s="130"/>
      <c r="C36" s="130"/>
      <c r="D36" s="130"/>
      <c r="E36" s="131"/>
      <c r="F36" s="93"/>
      <c r="G36" s="95"/>
    </row>
    <row r="37" spans="1:7" ht="23" customHeight="1" x14ac:dyDescent="0.15">
      <c r="A37" s="24" t="s">
        <v>57</v>
      </c>
      <c r="B37" s="25"/>
      <c r="C37" s="25"/>
      <c r="D37" s="25"/>
      <c r="E37" s="132"/>
      <c r="F37" s="93"/>
      <c r="G37" s="95"/>
    </row>
    <row r="38" spans="1:7" ht="23" customHeight="1" x14ac:dyDescent="0.15">
      <c r="A38" s="26" t="s">
        <v>167</v>
      </c>
      <c r="B38" s="27"/>
      <c r="C38" s="27"/>
      <c r="D38" s="27"/>
      <c r="E38" s="133"/>
      <c r="F38" s="93"/>
      <c r="G38" s="95"/>
    </row>
    <row r="39" spans="1:7" ht="23" customHeight="1" x14ac:dyDescent="0.15">
      <c r="A39" s="26" t="s">
        <v>168</v>
      </c>
      <c r="B39" s="27"/>
      <c r="C39" s="27"/>
      <c r="D39" s="27"/>
      <c r="E39" s="133"/>
      <c r="F39" s="93"/>
      <c r="G39" s="95"/>
    </row>
    <row r="40" spans="1:7" ht="23" customHeight="1" thickBot="1" x14ac:dyDescent="0.2">
      <c r="A40" s="28" t="s">
        <v>182</v>
      </c>
      <c r="B40" s="29"/>
      <c r="C40" s="29"/>
      <c r="D40" s="29"/>
      <c r="E40" s="134"/>
      <c r="F40" s="93"/>
      <c r="G40" s="95"/>
    </row>
    <row r="41" spans="1:7" ht="25" customHeight="1" thickBot="1" x14ac:dyDescent="0.2">
      <c r="A41" s="30" t="s">
        <v>59</v>
      </c>
      <c r="B41" s="31"/>
      <c r="C41" s="31"/>
      <c r="D41" s="31"/>
      <c r="E41" s="135"/>
      <c r="F41" s="32">
        <f>SUM(F36:F40)+F10</f>
        <v>0</v>
      </c>
      <c r="G41" s="33">
        <f>SUM(G36:G40)+G10</f>
        <v>0</v>
      </c>
    </row>
    <row r="42" spans="1:7" ht="20" customHeight="1" thickBot="1" x14ac:dyDescent="0.2">
      <c r="B42" s="34"/>
      <c r="C42" s="34"/>
      <c r="D42" s="34"/>
      <c r="E42" s="35" t="s">
        <v>60</v>
      </c>
      <c r="F42" s="36" t="e">
        <f>G41/F41</f>
        <v>#DIV/0!</v>
      </c>
      <c r="G42" s="37"/>
    </row>
    <row r="43" spans="1:7" ht="20" customHeight="1" thickBot="1" x14ac:dyDescent="0.2">
      <c r="B43" s="34"/>
      <c r="C43" s="34"/>
      <c r="D43" s="34"/>
      <c r="E43" s="38"/>
      <c r="F43" s="39"/>
      <c r="G43" s="37"/>
    </row>
    <row r="44" spans="1:7" ht="25" customHeight="1" thickBot="1" x14ac:dyDescent="0.2">
      <c r="A44" s="251" t="s">
        <v>169</v>
      </c>
      <c r="B44" s="252"/>
      <c r="C44" s="252"/>
      <c r="D44" s="252"/>
      <c r="E44" s="253"/>
      <c r="F44" s="40"/>
    </row>
    <row r="45" spans="1:7" ht="29" thickBot="1" x14ac:dyDescent="0.2">
      <c r="A45" s="272" t="s">
        <v>18</v>
      </c>
      <c r="B45" s="273"/>
      <c r="C45" s="41" t="s">
        <v>19</v>
      </c>
      <c r="D45" s="41" t="s">
        <v>20</v>
      </c>
      <c r="E45" s="42" t="s">
        <v>21</v>
      </c>
      <c r="F45" s="3"/>
    </row>
    <row r="46" spans="1:7" s="46" customFormat="1" ht="25" customHeight="1" x14ac:dyDescent="0.15">
      <c r="A46" s="274"/>
      <c r="B46" s="275"/>
      <c r="C46" s="43"/>
      <c r="D46" s="44"/>
      <c r="E46" s="45"/>
      <c r="G46" s="47"/>
    </row>
    <row r="47" spans="1:7" s="46" customFormat="1" ht="25" customHeight="1" x14ac:dyDescent="0.15">
      <c r="A47" s="257"/>
      <c r="B47" s="258"/>
      <c r="C47" s="48"/>
      <c r="D47" s="49"/>
      <c r="E47" s="50"/>
      <c r="G47" s="47"/>
    </row>
    <row r="48" spans="1:7" s="46" customFormat="1" ht="25" customHeight="1" x14ac:dyDescent="0.15">
      <c r="A48" s="257"/>
      <c r="B48" s="258"/>
      <c r="C48" s="48"/>
      <c r="D48" s="49"/>
      <c r="E48" s="50"/>
      <c r="G48" s="47"/>
    </row>
    <row r="49" spans="1:7" s="46" customFormat="1" ht="25" customHeight="1" x14ac:dyDescent="0.15">
      <c r="A49" s="257"/>
      <c r="B49" s="258"/>
      <c r="C49" s="48"/>
      <c r="D49" s="49"/>
      <c r="E49" s="50"/>
      <c r="G49" s="47"/>
    </row>
    <row r="50" spans="1:7" s="46" customFormat="1" ht="25" customHeight="1" thickBot="1" x14ac:dyDescent="0.2">
      <c r="A50" s="268"/>
      <c r="B50" s="269"/>
      <c r="C50" s="51"/>
      <c r="D50" s="52"/>
      <c r="E50" s="53"/>
      <c r="G50" s="47"/>
    </row>
    <row r="51" spans="1:7" ht="25" customHeight="1" thickBot="1" x14ac:dyDescent="0.2">
      <c r="A51" s="270" t="s">
        <v>55</v>
      </c>
      <c r="B51" s="271"/>
      <c r="C51" s="54"/>
      <c r="D51" s="55">
        <f>SUM(D46:D50)</f>
        <v>0</v>
      </c>
      <c r="E51" s="56"/>
    </row>
    <row r="52" spans="1:7" ht="14" thickBot="1" x14ac:dyDescent="0.2"/>
    <row r="53" spans="1:7" ht="39" customHeight="1" x14ac:dyDescent="0.15">
      <c r="D53" s="231" t="s">
        <v>105</v>
      </c>
      <c r="E53" s="232"/>
      <c r="F53" s="232"/>
      <c r="G53" s="233"/>
    </row>
    <row r="54" spans="1:7" ht="45" customHeight="1" thickBot="1" x14ac:dyDescent="0.2">
      <c r="D54" s="234"/>
      <c r="E54" s="235"/>
      <c r="F54" s="235"/>
      <c r="G54" s="236"/>
    </row>
    <row r="58" spans="1:7" ht="38.25" customHeight="1" thickBot="1" x14ac:dyDescent="0.2">
      <c r="A58" s="237" t="s">
        <v>120</v>
      </c>
      <c r="B58" s="238"/>
      <c r="C58" s="238"/>
      <c r="D58" s="238"/>
      <c r="E58" s="238"/>
      <c r="F58" s="238"/>
      <c r="G58" s="238"/>
    </row>
    <row r="59" spans="1:7" ht="39" customHeight="1" thickBot="1" x14ac:dyDescent="0.2">
      <c r="A59" s="239" t="s">
        <v>116</v>
      </c>
      <c r="B59" s="240"/>
      <c r="C59" s="240"/>
      <c r="D59" s="240"/>
      <c r="E59" s="240"/>
      <c r="F59" s="240"/>
      <c r="G59" s="241"/>
    </row>
    <row r="60" spans="1:7" ht="140" customHeight="1" thickBot="1" x14ac:dyDescent="0.2">
      <c r="A60" s="242"/>
      <c r="B60" s="243"/>
      <c r="C60" s="243"/>
      <c r="D60" s="243"/>
      <c r="E60" s="243"/>
      <c r="F60" s="243"/>
      <c r="G60" s="244"/>
    </row>
    <row r="61" spans="1:7" ht="39" customHeight="1" thickBot="1" x14ac:dyDescent="0.2">
      <c r="A61" s="245" t="s">
        <v>117</v>
      </c>
      <c r="B61" s="246"/>
      <c r="C61" s="246"/>
      <c r="D61" s="246"/>
      <c r="E61" s="246"/>
      <c r="F61" s="246"/>
      <c r="G61" s="247"/>
    </row>
    <row r="62" spans="1:7" ht="140" customHeight="1" thickBot="1" x14ac:dyDescent="0.2">
      <c r="A62" s="242"/>
      <c r="B62" s="243"/>
      <c r="C62" s="243"/>
      <c r="D62" s="243"/>
      <c r="E62" s="243"/>
      <c r="F62" s="243"/>
      <c r="G62" s="244"/>
    </row>
    <row r="63" spans="1:7" ht="39" customHeight="1" thickBot="1" x14ac:dyDescent="0.2">
      <c r="A63" s="248" t="s">
        <v>111</v>
      </c>
      <c r="B63" s="249"/>
      <c r="C63" s="249"/>
      <c r="D63" s="249"/>
      <c r="E63" s="249"/>
      <c r="F63" s="249"/>
      <c r="G63" s="250"/>
    </row>
    <row r="64" spans="1:7" ht="140" customHeight="1" thickBot="1" x14ac:dyDescent="0.2">
      <c r="A64" s="242"/>
      <c r="B64" s="243"/>
      <c r="C64" s="243"/>
      <c r="D64" s="243"/>
      <c r="E64" s="243"/>
      <c r="F64" s="243"/>
      <c r="G64" s="244"/>
    </row>
    <row r="65" spans="1:7" ht="39" customHeight="1" thickBot="1" x14ac:dyDescent="0.2">
      <c r="A65" s="239" t="s">
        <v>118</v>
      </c>
      <c r="B65" s="240"/>
      <c r="C65" s="240"/>
      <c r="D65" s="240"/>
      <c r="E65" s="240"/>
      <c r="F65" s="240"/>
      <c r="G65" s="241"/>
    </row>
    <row r="66" spans="1:7" ht="140" customHeight="1" thickBot="1" x14ac:dyDescent="0.2">
      <c r="A66" s="242"/>
      <c r="B66" s="243"/>
      <c r="C66" s="243"/>
      <c r="D66" s="243"/>
      <c r="E66" s="243"/>
      <c r="F66" s="243"/>
      <c r="G66" s="244"/>
    </row>
    <row r="67" spans="1:7" ht="39.75" customHeight="1" thickBot="1" x14ac:dyDescent="0.2">
      <c r="A67" s="239" t="s">
        <v>119</v>
      </c>
      <c r="B67" s="240"/>
      <c r="C67" s="240"/>
      <c r="D67" s="240"/>
      <c r="E67" s="240"/>
      <c r="F67" s="240"/>
      <c r="G67" s="241"/>
    </row>
    <row r="68" spans="1:7" ht="140.25" customHeight="1" thickBot="1" x14ac:dyDescent="0.2">
      <c r="A68" s="242"/>
      <c r="B68" s="243"/>
      <c r="C68" s="243"/>
      <c r="D68" s="243"/>
      <c r="E68" s="243"/>
      <c r="F68" s="243"/>
      <c r="G68" s="244"/>
    </row>
  </sheetData>
  <customSheetViews>
    <customSheetView guid="{05A4635C-9AA5-4788-AE33-0D2B48B9581F}" showGridLines="0" fitToPage="1">
      <selection activeCell="C3" sqref="C3:E3"/>
      <pageMargins left="0.23000000000000004" right="0.17000000000000004" top="0.55000000000000004" bottom="0.51314960629921258" header="0.2" footer="0.2"/>
      <printOptions horizontalCentered="1"/>
      <pageSetup paperSize="9" scale="56" orientation="portrait" r:id="rId1"/>
      <headerFooter alignWithMargins="0">
        <oddFooter>&amp;C&amp;P/&amp;N&amp;R&amp;9&amp;A</oddFooter>
      </headerFooter>
    </customSheetView>
  </customSheetViews>
  <mergeCells count="38">
    <mergeCell ref="F8:G8"/>
    <mergeCell ref="C7:E7"/>
    <mergeCell ref="C3:E3"/>
    <mergeCell ref="A1:G1"/>
    <mergeCell ref="C4:E4"/>
    <mergeCell ref="C5:E5"/>
    <mergeCell ref="C6:E6"/>
    <mergeCell ref="A50:B50"/>
    <mergeCell ref="A51:B51"/>
    <mergeCell ref="A49:B49"/>
    <mergeCell ref="A45:B45"/>
    <mergeCell ref="A46:B46"/>
    <mergeCell ref="A44:E44"/>
    <mergeCell ref="C11:E11"/>
    <mergeCell ref="C22:E22"/>
    <mergeCell ref="A47:B47"/>
    <mergeCell ref="A48:B48"/>
    <mergeCell ref="B12:B14"/>
    <mergeCell ref="B29:B31"/>
    <mergeCell ref="B32:B34"/>
    <mergeCell ref="B15:B17"/>
    <mergeCell ref="B26:B28"/>
    <mergeCell ref="B18:B20"/>
    <mergeCell ref="B23:B25"/>
    <mergeCell ref="A11:A35"/>
    <mergeCell ref="A61:G61"/>
    <mergeCell ref="A68:G68"/>
    <mergeCell ref="A67:G67"/>
    <mergeCell ref="A62:G62"/>
    <mergeCell ref="A63:G63"/>
    <mergeCell ref="A64:G64"/>
    <mergeCell ref="A65:G65"/>
    <mergeCell ref="A66:G66"/>
    <mergeCell ref="D53:G53"/>
    <mergeCell ref="D54:G54"/>
    <mergeCell ref="A58:G58"/>
    <mergeCell ref="A59:G59"/>
    <mergeCell ref="A60:G60"/>
  </mergeCells>
  <phoneticPr fontId="26" type="noConversion"/>
  <dataValidations xWindow="416" yWindow="444" count="9">
    <dataValidation allowBlank="1" showInputMessage="1" showErrorMessage="1" prompt="Merci de contacter le(s) service(s) des ressouces humaines concerné(s) pour obtenir les grilles salariales nécessaire à la réalisation de cette estimation" sqref="E23:E34 E12:E20 B12:B19 B23 B26:B29 B32:B34" xr:uid="{00000000-0002-0000-0200-000000000000}"/>
    <dataValidation allowBlank="1" showInputMessage="1" showErrorMessage="1" prompt="Merci d'indiquer le nom complet du financeur" sqref="A51:B51" xr:uid="{00000000-0002-0000-0200-000001000000}"/>
    <dataValidation type="decimal" allowBlank="1" showInputMessage="1" showErrorMessage="1" error="L'aide demandée ne peut supérieure au coût complet du projet par ligne" sqref="G36:G40 G22:G34" xr:uid="{00000000-0002-0000-0200-000002000000}">
      <formula1>0</formula1>
      <formula2>F22</formula2>
    </dataValidation>
    <dataValidation allowBlank="1" showErrorMessage="1" prompt="Le financement de personnel permanent n'est pas autorisé." sqref="G11:G17" xr:uid="{00000000-0002-0000-0200-000003000000}"/>
    <dataValidation allowBlank="1" showErrorMessage="1" prompt="Merci de contacter le(s) service(s) des ressouces humaines concerné(s) pour obtenir les grilles salariales nécessaire à la réalisation de cette estimation" sqref="B11 B21:B22" xr:uid="{00000000-0002-0000-0200-000004000000}"/>
    <dataValidation type="decimal" allowBlank="1" showErrorMessage="1" error="L'aide demandée ne peut supérieure au coût complet du projet par ligne" prompt="Le financement de personnel permanent n'est pas autorisé." sqref="G18:G20" xr:uid="{00000000-0002-0000-0200-000005000000}">
      <formula1>0</formula1>
      <formula2>F18</formula2>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xr:uid="{00000000-0002-0000-0200-000006000000}"/>
    <dataValidation type="list" allowBlank="1" showInputMessage="1" showErrorMessage="1" sqref="E46:E50" xr:uid="{00000000-0002-0000-0200-000007000000}">
      <formula1>etats</formula1>
    </dataValidation>
    <dataValidation type="list" allowBlank="1" showInputMessage="1" showErrorMessage="1" sqref="C46:C50" xr:uid="{00000000-0002-0000-0200-000008000000}">
      <formula1>financeurs</formula1>
    </dataValidation>
  </dataValidations>
  <printOptions horizontalCentered="1"/>
  <pageMargins left="0.23622047244094491" right="0.15748031496062992" top="0.35433070866141736" bottom="0.31496062992125984" header="0.19685039370078741" footer="0.19685039370078741"/>
  <pageSetup paperSize="9" scale="60" fitToHeight="0" orientation="portrait" r:id="rId2"/>
  <headerFooter alignWithMargins="0">
    <oddFooter>&amp;C&amp;P/&amp;N&amp;R&amp;9&amp;A</oddFooter>
  </headerFooter>
  <rowBreaks count="1" manualBreakCount="1">
    <brk id="55" max="16383" man="1"/>
  </rowBreaks>
  <legacyDrawing r:id="rId3"/>
  <extLst>
    <ext xmlns:x14="http://schemas.microsoft.com/office/spreadsheetml/2009/9/main" uri="{CCE6A557-97BC-4b89-ADB6-D9C93CAAB3DF}">
      <x14:dataValidations xmlns:xm="http://schemas.microsoft.com/office/excel/2006/main" xWindow="416" yWindow="444" count="1">
        <x14:dataValidation type="list" allowBlank="1" showInputMessage="1" showErrorMessage="1" xr:uid="{00000000-0002-0000-0200-000009000000}">
          <x14:formula1>
            <xm:f>'NE PAS SUPPRIMER Gestion liste'!$A$2:$A$6</xm:f>
          </x14:formula1>
          <xm:sqref>C3:E3</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1"/>
    <pageSetUpPr fitToPage="1"/>
  </sheetPr>
  <dimension ref="A1:G68"/>
  <sheetViews>
    <sheetView showGridLines="0" zoomScale="120" zoomScaleNormal="120" zoomScaleSheetLayoutView="100" workbookViewId="0">
      <selection activeCell="A2" sqref="A2"/>
    </sheetView>
  </sheetViews>
  <sheetFormatPr baseColWidth="10" defaultColWidth="10.83203125" defaultRowHeight="13" x14ac:dyDescent="0.15"/>
  <cols>
    <col min="1" max="1" width="5.1640625" style="2" customWidth="1"/>
    <col min="2" max="2" width="49.5" style="8" customWidth="1"/>
    <col min="3" max="3" width="23.5" style="2" customWidth="1"/>
    <col min="4" max="6" width="18.5" style="2" customWidth="1"/>
    <col min="7" max="7" width="18.5" style="10" customWidth="1"/>
    <col min="8" max="8" width="18.5" style="2" customWidth="1"/>
    <col min="9" max="16384" width="10.83203125" style="2"/>
  </cols>
  <sheetData>
    <row r="1" spans="1:7" ht="48" customHeight="1" thickBot="1" x14ac:dyDescent="0.2">
      <c r="A1" s="283" t="s">
        <v>192</v>
      </c>
      <c r="B1" s="284"/>
      <c r="C1" s="284"/>
      <c r="D1" s="284"/>
      <c r="E1" s="284"/>
      <c r="F1" s="284"/>
      <c r="G1" s="285"/>
    </row>
    <row r="2" spans="1:7" ht="20" customHeight="1" x14ac:dyDescent="0.15">
      <c r="A2" s="57"/>
      <c r="B2" s="58"/>
      <c r="C2" s="58"/>
      <c r="D2" s="58"/>
      <c r="E2" s="58"/>
      <c r="F2" s="58"/>
      <c r="G2" s="59"/>
    </row>
    <row r="3" spans="1:7" ht="17" thickBot="1" x14ac:dyDescent="0.2">
      <c r="A3" s="98" t="s">
        <v>45</v>
      </c>
      <c r="C3" s="280"/>
      <c r="D3" s="281"/>
      <c r="E3" s="282"/>
      <c r="F3" s="6"/>
      <c r="G3" s="6"/>
    </row>
    <row r="4" spans="1:7" ht="18" customHeight="1" thickBot="1" x14ac:dyDescent="0.2">
      <c r="A4" s="98" t="s">
        <v>46</v>
      </c>
      <c r="C4" s="299">
        <f>'A - Equipe 1'!C4:E4</f>
        <v>0</v>
      </c>
      <c r="D4" s="300"/>
      <c r="E4" s="301"/>
      <c r="G4" s="9"/>
    </row>
    <row r="5" spans="1:7" ht="18" customHeight="1" thickBot="1" x14ac:dyDescent="0.2">
      <c r="A5" s="98" t="s">
        <v>36</v>
      </c>
      <c r="C5" s="296"/>
      <c r="D5" s="302"/>
      <c r="E5" s="303"/>
    </row>
    <row r="6" spans="1:7" ht="18" customHeight="1" thickBot="1" x14ac:dyDescent="0.2">
      <c r="A6" s="98" t="s">
        <v>47</v>
      </c>
      <c r="C6" s="296"/>
      <c r="D6" s="297"/>
      <c r="E6" s="298"/>
    </row>
    <row r="7" spans="1:7" ht="18" customHeight="1" thickBot="1" x14ac:dyDescent="0.2">
      <c r="A7" s="98" t="s">
        <v>22</v>
      </c>
      <c r="C7" s="296"/>
      <c r="D7" s="297"/>
      <c r="E7" s="298"/>
    </row>
    <row r="8" spans="1:7" ht="15" customHeight="1" thickBot="1" x14ac:dyDescent="0.2">
      <c r="B8" s="2"/>
      <c r="F8" s="276" t="s">
        <v>132</v>
      </c>
      <c r="G8" s="276"/>
    </row>
    <row r="9" spans="1:7" s="8" customFormat="1" ht="30" customHeight="1" thickBot="1" x14ac:dyDescent="0.25">
      <c r="A9" s="11" t="s">
        <v>49</v>
      </c>
      <c r="B9" s="12"/>
      <c r="C9" s="13"/>
      <c r="D9" s="13"/>
      <c r="E9" s="13"/>
      <c r="F9" s="14" t="s">
        <v>72</v>
      </c>
      <c r="G9" s="15" t="s">
        <v>50</v>
      </c>
    </row>
    <row r="10" spans="1:7" s="8" customFormat="1" ht="43.5" customHeight="1" x14ac:dyDescent="0.2">
      <c r="A10" s="16" t="s">
        <v>51</v>
      </c>
      <c r="B10" s="117"/>
      <c r="C10" s="17" t="s">
        <v>102</v>
      </c>
      <c r="D10" s="17" t="s">
        <v>52</v>
      </c>
      <c r="E10" s="18" t="s">
        <v>53</v>
      </c>
      <c r="F10" s="19">
        <f>+F21+F35</f>
        <v>0</v>
      </c>
      <c r="G10" s="20">
        <f>+G21+G35</f>
        <v>0</v>
      </c>
    </row>
    <row r="11" spans="1:7" ht="21" customHeight="1" x14ac:dyDescent="0.2">
      <c r="A11" s="265" t="s">
        <v>54</v>
      </c>
      <c r="B11" s="123" t="s">
        <v>75</v>
      </c>
      <c r="C11" s="254" t="s">
        <v>73</v>
      </c>
      <c r="D11" s="255"/>
      <c r="E11" s="256"/>
      <c r="F11" s="105"/>
      <c r="G11" s="121"/>
    </row>
    <row r="12" spans="1:7" ht="21" customHeight="1" x14ac:dyDescent="0.2">
      <c r="A12" s="266"/>
      <c r="B12" s="259" t="s">
        <v>91</v>
      </c>
      <c r="C12" s="116"/>
      <c r="D12" s="21"/>
      <c r="E12" s="110"/>
      <c r="F12" s="105">
        <f t="shared" ref="F12:F20" si="0">D12*E12</f>
        <v>0</v>
      </c>
      <c r="G12" s="121"/>
    </row>
    <row r="13" spans="1:7" ht="21" customHeight="1" x14ac:dyDescent="0.2">
      <c r="A13" s="266"/>
      <c r="B13" s="259"/>
      <c r="C13" s="116"/>
      <c r="D13" s="21"/>
      <c r="E13" s="110"/>
      <c r="F13" s="105">
        <f t="shared" si="0"/>
        <v>0</v>
      </c>
      <c r="G13" s="121"/>
    </row>
    <row r="14" spans="1:7" ht="21" customHeight="1" x14ac:dyDescent="0.2">
      <c r="A14" s="266"/>
      <c r="B14" s="260"/>
      <c r="C14" s="116"/>
      <c r="D14" s="21"/>
      <c r="E14" s="110"/>
      <c r="F14" s="105">
        <f t="shared" si="0"/>
        <v>0</v>
      </c>
      <c r="G14" s="121"/>
    </row>
    <row r="15" spans="1:7" ht="21" customHeight="1" x14ac:dyDescent="0.2">
      <c r="A15" s="267"/>
      <c r="B15" s="264" t="s">
        <v>92</v>
      </c>
      <c r="C15" s="111"/>
      <c r="D15" s="111"/>
      <c r="E15" s="112"/>
      <c r="F15" s="106">
        <f t="shared" si="0"/>
        <v>0</v>
      </c>
      <c r="G15" s="121"/>
    </row>
    <row r="16" spans="1:7" ht="21" customHeight="1" x14ac:dyDescent="0.2">
      <c r="A16" s="266"/>
      <c r="B16" s="259"/>
      <c r="C16" s="115"/>
      <c r="D16" s="111"/>
      <c r="E16" s="112"/>
      <c r="F16" s="106">
        <f t="shared" si="0"/>
        <v>0</v>
      </c>
      <c r="G16" s="121"/>
    </row>
    <row r="17" spans="1:7" ht="21" customHeight="1" x14ac:dyDescent="0.2">
      <c r="A17" s="266"/>
      <c r="B17" s="259"/>
      <c r="C17" s="115"/>
      <c r="D17" s="111"/>
      <c r="E17" s="112"/>
      <c r="F17" s="106">
        <f t="shared" si="0"/>
        <v>0</v>
      </c>
      <c r="G17" s="121"/>
    </row>
    <row r="18" spans="1:7" ht="21" customHeight="1" x14ac:dyDescent="0.15">
      <c r="A18" s="266"/>
      <c r="B18" s="264" t="s">
        <v>84</v>
      </c>
      <c r="C18" s="115"/>
      <c r="D18" s="113"/>
      <c r="E18" s="113"/>
      <c r="F18" s="106">
        <f t="shared" si="0"/>
        <v>0</v>
      </c>
      <c r="G18" s="95"/>
    </row>
    <row r="19" spans="1:7" ht="21" customHeight="1" x14ac:dyDescent="0.2">
      <c r="A19" s="266"/>
      <c r="B19" s="259"/>
      <c r="C19" s="115"/>
      <c r="D19" s="111"/>
      <c r="E19" s="112"/>
      <c r="F19" s="106">
        <f t="shared" si="0"/>
        <v>0</v>
      </c>
      <c r="G19" s="95"/>
    </row>
    <row r="20" spans="1:7" ht="21" customHeight="1" x14ac:dyDescent="0.2">
      <c r="A20" s="267"/>
      <c r="B20" s="259"/>
      <c r="C20" s="111"/>
      <c r="D20" s="111"/>
      <c r="E20" s="112"/>
      <c r="F20" s="106">
        <f t="shared" si="0"/>
        <v>0</v>
      </c>
      <c r="G20" s="95"/>
    </row>
    <row r="21" spans="1:7" ht="21" customHeight="1" x14ac:dyDescent="0.15">
      <c r="A21" s="267"/>
      <c r="B21" s="125"/>
      <c r="C21" s="22" t="s">
        <v>55</v>
      </c>
      <c r="D21" s="109">
        <f>SUM(D11:D20)</f>
        <v>0</v>
      </c>
      <c r="E21" s="109">
        <f>SUM(E11:E20)</f>
        <v>0</v>
      </c>
      <c r="F21" s="60">
        <f>SUM(F11:F20)</f>
        <v>0</v>
      </c>
      <c r="G21" s="97">
        <f>SUM(G11:G20)</f>
        <v>0</v>
      </c>
    </row>
    <row r="22" spans="1:7" ht="21" customHeight="1" x14ac:dyDescent="0.15">
      <c r="A22" s="267"/>
      <c r="B22" s="124"/>
      <c r="C22" s="254" t="s">
        <v>74</v>
      </c>
      <c r="D22" s="255"/>
      <c r="E22" s="256"/>
      <c r="F22" s="107"/>
      <c r="G22" s="122"/>
    </row>
    <row r="23" spans="1:7" ht="21" customHeight="1" x14ac:dyDescent="0.15">
      <c r="A23" s="267"/>
      <c r="B23" s="261" t="s">
        <v>93</v>
      </c>
      <c r="C23" s="113"/>
      <c r="D23" s="113"/>
      <c r="E23" s="113"/>
      <c r="F23" s="107">
        <f t="shared" ref="F23:F34" si="1">D23*E23</f>
        <v>0</v>
      </c>
      <c r="G23" s="122"/>
    </row>
    <row r="24" spans="1:7" ht="21" customHeight="1" x14ac:dyDescent="0.15">
      <c r="A24" s="267"/>
      <c r="B24" s="262"/>
      <c r="C24" s="113"/>
      <c r="D24" s="113"/>
      <c r="E24" s="113"/>
      <c r="F24" s="107">
        <f t="shared" si="1"/>
        <v>0</v>
      </c>
      <c r="G24" s="122"/>
    </row>
    <row r="25" spans="1:7" ht="21" customHeight="1" x14ac:dyDescent="0.15">
      <c r="A25" s="267"/>
      <c r="B25" s="263"/>
      <c r="C25" s="113"/>
      <c r="D25" s="113"/>
      <c r="E25" s="113"/>
      <c r="F25" s="107">
        <f t="shared" si="1"/>
        <v>0</v>
      </c>
      <c r="G25" s="122"/>
    </row>
    <row r="26" spans="1:7" ht="21" customHeight="1" x14ac:dyDescent="0.15">
      <c r="A26" s="267"/>
      <c r="B26" s="264" t="s">
        <v>85</v>
      </c>
      <c r="C26" s="113"/>
      <c r="D26" s="113"/>
      <c r="E26" s="113"/>
      <c r="F26" s="106">
        <f t="shared" si="1"/>
        <v>0</v>
      </c>
      <c r="G26" s="95"/>
    </row>
    <row r="27" spans="1:7" ht="21" customHeight="1" x14ac:dyDescent="0.15">
      <c r="A27" s="267"/>
      <c r="B27" s="259"/>
      <c r="C27" s="113"/>
      <c r="D27" s="113"/>
      <c r="E27" s="113"/>
      <c r="F27" s="106">
        <f t="shared" si="1"/>
        <v>0</v>
      </c>
      <c r="G27" s="95"/>
    </row>
    <row r="28" spans="1:7" ht="21" customHeight="1" x14ac:dyDescent="0.15">
      <c r="A28" s="267"/>
      <c r="B28" s="259"/>
      <c r="C28" s="113"/>
      <c r="D28" s="113"/>
      <c r="E28" s="113"/>
      <c r="F28" s="106">
        <f t="shared" si="1"/>
        <v>0</v>
      </c>
      <c r="G28" s="95"/>
    </row>
    <row r="29" spans="1:7" ht="21" customHeight="1" x14ac:dyDescent="0.15">
      <c r="A29" s="266"/>
      <c r="B29" s="261" t="s">
        <v>94</v>
      </c>
      <c r="C29" s="118"/>
      <c r="D29" s="113"/>
      <c r="E29" s="113"/>
      <c r="F29" s="108">
        <f t="shared" si="1"/>
        <v>0</v>
      </c>
      <c r="G29" s="122"/>
    </row>
    <row r="30" spans="1:7" ht="21" customHeight="1" x14ac:dyDescent="0.15">
      <c r="A30" s="266"/>
      <c r="B30" s="262"/>
      <c r="C30" s="118"/>
      <c r="D30" s="113"/>
      <c r="E30" s="113"/>
      <c r="F30" s="108">
        <f t="shared" si="1"/>
        <v>0</v>
      </c>
      <c r="G30" s="122"/>
    </row>
    <row r="31" spans="1:7" ht="21" customHeight="1" x14ac:dyDescent="0.15">
      <c r="A31" s="266"/>
      <c r="B31" s="263"/>
      <c r="C31" s="118"/>
      <c r="D31" s="113"/>
      <c r="E31" s="113"/>
      <c r="F31" s="108">
        <f t="shared" si="1"/>
        <v>0</v>
      </c>
      <c r="G31" s="122"/>
    </row>
    <row r="32" spans="1:7" ht="21" customHeight="1" x14ac:dyDescent="0.15">
      <c r="A32" s="267"/>
      <c r="B32" s="264" t="s">
        <v>86</v>
      </c>
      <c r="C32" s="113"/>
      <c r="D32" s="113"/>
      <c r="E32" s="113"/>
      <c r="F32" s="108">
        <f t="shared" si="1"/>
        <v>0</v>
      </c>
      <c r="G32" s="95"/>
    </row>
    <row r="33" spans="1:7" ht="21" customHeight="1" x14ac:dyDescent="0.15">
      <c r="A33" s="267"/>
      <c r="B33" s="259"/>
      <c r="C33" s="119"/>
      <c r="D33" s="119"/>
      <c r="E33" s="119"/>
      <c r="F33" s="108">
        <f t="shared" si="1"/>
        <v>0</v>
      </c>
      <c r="G33" s="120"/>
    </row>
    <row r="34" spans="1:7" ht="21" customHeight="1" x14ac:dyDescent="0.15">
      <c r="A34" s="267"/>
      <c r="B34" s="259"/>
      <c r="C34" s="119"/>
      <c r="D34" s="119"/>
      <c r="E34" s="119"/>
      <c r="F34" s="108">
        <f t="shared" si="1"/>
        <v>0</v>
      </c>
      <c r="G34" s="96"/>
    </row>
    <row r="35" spans="1:7" ht="21" customHeight="1" thickBot="1" x14ac:dyDescent="0.2">
      <c r="A35" s="267"/>
      <c r="B35" s="126"/>
      <c r="C35" s="127" t="s">
        <v>55</v>
      </c>
      <c r="D35" s="128">
        <f>SUM(D22:D32)</f>
        <v>0</v>
      </c>
      <c r="E35" s="128">
        <f>SUM(E22:E32)</f>
        <v>0</v>
      </c>
      <c r="F35" s="23">
        <f>SUM(F22:F34)</f>
        <v>0</v>
      </c>
      <c r="G35" s="94">
        <f>SUM(G22:G34)</f>
        <v>0</v>
      </c>
    </row>
    <row r="36" spans="1:7" ht="24" customHeight="1" x14ac:dyDescent="0.15">
      <c r="A36" s="129" t="s">
        <v>56</v>
      </c>
      <c r="B36" s="130"/>
      <c r="C36" s="130"/>
      <c r="D36" s="130"/>
      <c r="E36" s="131"/>
      <c r="F36" s="93"/>
      <c r="G36" s="95"/>
    </row>
    <row r="37" spans="1:7" ht="24" customHeight="1" x14ac:dyDescent="0.15">
      <c r="A37" s="24" t="s">
        <v>57</v>
      </c>
      <c r="B37" s="25"/>
      <c r="C37" s="25"/>
      <c r="D37" s="25"/>
      <c r="E37" s="132"/>
      <c r="F37" s="93"/>
      <c r="G37" s="95"/>
    </row>
    <row r="38" spans="1:7" ht="24" customHeight="1" x14ac:dyDescent="0.15">
      <c r="A38" s="26" t="s">
        <v>58</v>
      </c>
      <c r="B38" s="27"/>
      <c r="C38" s="27"/>
      <c r="D38" s="27"/>
      <c r="E38" s="133"/>
      <c r="F38" s="93"/>
      <c r="G38" s="95"/>
    </row>
    <row r="39" spans="1:7" ht="24" customHeight="1" x14ac:dyDescent="0.15">
      <c r="A39" s="26" t="s">
        <v>100</v>
      </c>
      <c r="B39" s="27"/>
      <c r="C39" s="27"/>
      <c r="D39" s="27"/>
      <c r="E39" s="133"/>
      <c r="F39" s="93"/>
      <c r="G39" s="95"/>
    </row>
    <row r="40" spans="1:7" ht="24" customHeight="1" thickBot="1" x14ac:dyDescent="0.2">
      <c r="A40" s="28" t="s">
        <v>178</v>
      </c>
      <c r="B40" s="29"/>
      <c r="C40" s="29"/>
      <c r="D40" s="29"/>
      <c r="E40" s="134"/>
      <c r="F40" s="93"/>
      <c r="G40" s="95"/>
    </row>
    <row r="41" spans="1:7" ht="24" customHeight="1" thickBot="1" x14ac:dyDescent="0.2">
      <c r="A41" s="30" t="s">
        <v>59</v>
      </c>
      <c r="B41" s="31"/>
      <c r="C41" s="31"/>
      <c r="D41" s="31"/>
      <c r="E41" s="135"/>
      <c r="F41" s="32">
        <f>SUM(F36:F40)+F10</f>
        <v>0</v>
      </c>
      <c r="G41" s="33">
        <f>SUM(G36:G40)+G10</f>
        <v>0</v>
      </c>
    </row>
    <row r="42" spans="1:7" ht="25" customHeight="1" thickBot="1" x14ac:dyDescent="0.2">
      <c r="B42" s="34"/>
      <c r="C42" s="34"/>
      <c r="D42" s="34"/>
      <c r="E42" s="35" t="s">
        <v>60</v>
      </c>
      <c r="F42" s="36" t="e">
        <f>G41/F41</f>
        <v>#DIV/0!</v>
      </c>
      <c r="G42" s="37"/>
    </row>
    <row r="43" spans="1:7" ht="14" thickBot="1" x14ac:dyDescent="0.2"/>
    <row r="44" spans="1:7" ht="25" customHeight="1" thickBot="1" x14ac:dyDescent="0.2">
      <c r="A44" s="292" t="s">
        <v>89</v>
      </c>
      <c r="B44" s="293"/>
      <c r="C44" s="293"/>
      <c r="D44" s="293"/>
      <c r="E44" s="294"/>
      <c r="F44" s="286" t="s">
        <v>105</v>
      </c>
      <c r="G44" s="286"/>
    </row>
    <row r="45" spans="1:7" ht="29" thickBot="1" x14ac:dyDescent="0.2">
      <c r="A45" s="295" t="s">
        <v>18</v>
      </c>
      <c r="B45" s="273"/>
      <c r="C45" s="148" t="s">
        <v>19</v>
      </c>
      <c r="D45" s="148" t="s">
        <v>20</v>
      </c>
      <c r="E45" s="149" t="s">
        <v>21</v>
      </c>
      <c r="F45" s="286"/>
      <c r="G45" s="286"/>
    </row>
    <row r="46" spans="1:7" s="46" customFormat="1" ht="23" customHeight="1" x14ac:dyDescent="0.15">
      <c r="A46" s="289"/>
      <c r="B46" s="290"/>
      <c r="C46" s="150"/>
      <c r="D46" s="151"/>
      <c r="E46" s="152"/>
      <c r="F46" s="144"/>
      <c r="G46" s="145"/>
    </row>
    <row r="47" spans="1:7" s="46" customFormat="1" ht="23" customHeight="1" x14ac:dyDescent="0.15">
      <c r="A47" s="257"/>
      <c r="B47" s="258"/>
      <c r="C47" s="48"/>
      <c r="D47" s="49"/>
      <c r="E47" s="50"/>
      <c r="F47" s="144"/>
      <c r="G47" s="145"/>
    </row>
    <row r="48" spans="1:7" s="46" customFormat="1" ht="23" customHeight="1" x14ac:dyDescent="0.15">
      <c r="A48" s="139"/>
      <c r="B48" s="140"/>
      <c r="C48" s="48"/>
      <c r="D48" s="49"/>
      <c r="E48" s="50"/>
      <c r="F48" s="144"/>
      <c r="G48" s="145"/>
    </row>
    <row r="49" spans="1:7" s="46" customFormat="1" ht="23" customHeight="1" x14ac:dyDescent="0.15">
      <c r="A49" s="257"/>
      <c r="B49" s="258"/>
      <c r="C49" s="48"/>
      <c r="D49" s="49"/>
      <c r="E49" s="50"/>
      <c r="F49" s="144"/>
      <c r="G49" s="145"/>
    </row>
    <row r="50" spans="1:7" s="46" customFormat="1" ht="23" customHeight="1" x14ac:dyDescent="0.15">
      <c r="A50" s="257"/>
      <c r="B50" s="258"/>
      <c r="C50" s="48"/>
      <c r="D50" s="49"/>
      <c r="E50" s="50"/>
      <c r="F50" s="144"/>
      <c r="G50" s="145"/>
    </row>
    <row r="51" spans="1:7" s="46" customFormat="1" ht="23" customHeight="1" thickBot="1" x14ac:dyDescent="0.2">
      <c r="A51" s="268"/>
      <c r="B51" s="269"/>
      <c r="C51" s="51"/>
      <c r="D51" s="52"/>
      <c r="E51" s="53"/>
      <c r="F51" s="144"/>
      <c r="G51" s="145"/>
    </row>
    <row r="52" spans="1:7" ht="23" customHeight="1" thickBot="1" x14ac:dyDescent="0.2">
      <c r="A52" s="291" t="s">
        <v>55</v>
      </c>
      <c r="B52" s="271"/>
      <c r="C52" s="54"/>
      <c r="D52" s="55">
        <f>SUM(D46:D51)</f>
        <v>0</v>
      </c>
      <c r="E52" s="56"/>
      <c r="F52" s="146"/>
      <c r="G52" s="147"/>
    </row>
    <row r="53" spans="1:7" ht="14" thickBot="1" x14ac:dyDescent="0.2"/>
    <row r="54" spans="1:7" ht="39" customHeight="1" x14ac:dyDescent="0.15">
      <c r="D54" s="231" t="s">
        <v>105</v>
      </c>
      <c r="E54" s="232"/>
      <c r="F54" s="232"/>
      <c r="G54" s="233"/>
    </row>
    <row r="55" spans="1:7" ht="45" customHeight="1" thickBot="1" x14ac:dyDescent="0.2">
      <c r="D55" s="234"/>
      <c r="E55" s="235"/>
      <c r="F55" s="235"/>
      <c r="G55" s="236"/>
    </row>
    <row r="56" spans="1:7" ht="15" customHeight="1" x14ac:dyDescent="0.15">
      <c r="A56" s="142"/>
      <c r="B56" s="142"/>
      <c r="D56" s="143"/>
      <c r="F56" s="146"/>
      <c r="G56" s="147"/>
    </row>
    <row r="58" spans="1:7" ht="39" customHeight="1" thickBot="1" x14ac:dyDescent="0.2">
      <c r="A58" s="237" t="s">
        <v>120</v>
      </c>
      <c r="B58" s="287"/>
      <c r="C58" s="288"/>
      <c r="D58" s="288"/>
      <c r="E58" s="288"/>
      <c r="F58" s="288"/>
      <c r="G58" s="288"/>
    </row>
    <row r="59" spans="1:7" ht="39" customHeight="1" thickBot="1" x14ac:dyDescent="0.2">
      <c r="A59" s="239" t="s">
        <v>112</v>
      </c>
      <c r="B59" s="240"/>
      <c r="C59" s="240"/>
      <c r="D59" s="240"/>
      <c r="E59" s="240"/>
      <c r="F59" s="240"/>
      <c r="G59" s="241"/>
    </row>
    <row r="60" spans="1:7" ht="140" customHeight="1" thickBot="1" x14ac:dyDescent="0.2">
      <c r="A60" s="242"/>
      <c r="B60" s="243"/>
      <c r="C60" s="243"/>
      <c r="D60" s="243"/>
      <c r="E60" s="243"/>
      <c r="F60" s="243"/>
      <c r="G60" s="244"/>
    </row>
    <row r="61" spans="1:7" ht="39" customHeight="1" thickBot="1" x14ac:dyDescent="0.2">
      <c r="A61" s="245" t="s">
        <v>113</v>
      </c>
      <c r="B61" s="246"/>
      <c r="C61" s="246"/>
      <c r="D61" s="246"/>
      <c r="E61" s="246"/>
      <c r="F61" s="246"/>
      <c r="G61" s="247"/>
    </row>
    <row r="62" spans="1:7" ht="140" customHeight="1" thickBot="1" x14ac:dyDescent="0.2">
      <c r="A62" s="242"/>
      <c r="B62" s="243"/>
      <c r="C62" s="243"/>
      <c r="D62" s="243"/>
      <c r="E62" s="243"/>
      <c r="F62" s="243"/>
      <c r="G62" s="244"/>
    </row>
    <row r="63" spans="1:7" ht="39" customHeight="1" thickBot="1" x14ac:dyDescent="0.2">
      <c r="A63" s="248" t="s">
        <v>111</v>
      </c>
      <c r="B63" s="249"/>
      <c r="C63" s="249"/>
      <c r="D63" s="249"/>
      <c r="E63" s="249"/>
      <c r="F63" s="249"/>
      <c r="G63" s="250"/>
    </row>
    <row r="64" spans="1:7" ht="140" customHeight="1" thickBot="1" x14ac:dyDescent="0.2">
      <c r="A64" s="242"/>
      <c r="B64" s="243"/>
      <c r="C64" s="243"/>
      <c r="D64" s="243"/>
      <c r="E64" s="243"/>
      <c r="F64" s="243"/>
      <c r="G64" s="244"/>
    </row>
    <row r="65" spans="1:7" ht="39" customHeight="1" thickBot="1" x14ac:dyDescent="0.2">
      <c r="A65" s="239" t="s">
        <v>114</v>
      </c>
      <c r="B65" s="240"/>
      <c r="C65" s="240"/>
      <c r="D65" s="240"/>
      <c r="E65" s="240"/>
      <c r="F65" s="240"/>
      <c r="G65" s="241"/>
    </row>
    <row r="66" spans="1:7" ht="140" customHeight="1" thickBot="1" x14ac:dyDescent="0.2">
      <c r="A66" s="242"/>
      <c r="B66" s="243"/>
      <c r="C66" s="243"/>
      <c r="D66" s="243"/>
      <c r="E66" s="243"/>
      <c r="F66" s="243"/>
      <c r="G66" s="244"/>
    </row>
    <row r="67" spans="1:7" ht="39" customHeight="1" thickBot="1" x14ac:dyDescent="0.2">
      <c r="A67" s="239" t="s">
        <v>115</v>
      </c>
      <c r="B67" s="240"/>
      <c r="C67" s="240"/>
      <c r="D67" s="240"/>
      <c r="E67" s="240"/>
      <c r="F67" s="240"/>
      <c r="G67" s="241"/>
    </row>
    <row r="68" spans="1:7" ht="140" customHeight="1" thickBot="1" x14ac:dyDescent="0.2">
      <c r="A68" s="242"/>
      <c r="B68" s="243"/>
      <c r="C68" s="243"/>
      <c r="D68" s="243"/>
      <c r="E68" s="243"/>
      <c r="F68" s="243"/>
      <c r="G68" s="244"/>
    </row>
  </sheetData>
  <customSheetViews>
    <customSheetView guid="{05A4635C-9AA5-4788-AE33-0D2B48B9581F}" showPageBreaks="1" showGridLines="0" fitToPage="1" printArea="1" view="pageBreakPreview" topLeftCell="A22">
      <selection activeCell="A40" sqref="A40"/>
      <pageMargins left="0.23000000000000004" right="0.17000000000000004" top="0.55000000000000004" bottom="0.51" header="0.31" footer="0.28000000000000003"/>
      <printOptions horizontalCentered="1"/>
      <pageSetup paperSize="9" scale="58" orientation="portrait" r:id="rId1"/>
      <headerFooter alignWithMargins="0">
        <oddFooter>&amp;C&amp;P/&amp;N&amp;R&amp;9&amp;A</oddFooter>
      </headerFooter>
    </customSheetView>
  </customSheetViews>
  <mergeCells count="39">
    <mergeCell ref="F8:G8"/>
    <mergeCell ref="C7:E7"/>
    <mergeCell ref="A1:G1"/>
    <mergeCell ref="C4:E4"/>
    <mergeCell ref="C5:E5"/>
    <mergeCell ref="C6:E6"/>
    <mergeCell ref="C3:E3"/>
    <mergeCell ref="A49:B49"/>
    <mergeCell ref="A50:B50"/>
    <mergeCell ref="A51:B51"/>
    <mergeCell ref="A52:B52"/>
    <mergeCell ref="A11:A35"/>
    <mergeCell ref="B23:B25"/>
    <mergeCell ref="B26:B28"/>
    <mergeCell ref="A44:E44"/>
    <mergeCell ref="A45:B45"/>
    <mergeCell ref="C11:E11"/>
    <mergeCell ref="B12:B14"/>
    <mergeCell ref="B29:B31"/>
    <mergeCell ref="B32:B34"/>
    <mergeCell ref="B15:B17"/>
    <mergeCell ref="B18:B20"/>
    <mergeCell ref="C22:E22"/>
    <mergeCell ref="D54:G54"/>
    <mergeCell ref="D55:G55"/>
    <mergeCell ref="A68:G68"/>
    <mergeCell ref="F44:G45"/>
    <mergeCell ref="A67:G67"/>
    <mergeCell ref="A58:G58"/>
    <mergeCell ref="A59:G59"/>
    <mergeCell ref="A60:G60"/>
    <mergeCell ref="A61:G61"/>
    <mergeCell ref="A62:G62"/>
    <mergeCell ref="A63:G63"/>
    <mergeCell ref="A64:G64"/>
    <mergeCell ref="A65:G65"/>
    <mergeCell ref="A66:G66"/>
    <mergeCell ref="A46:B46"/>
    <mergeCell ref="A47:B47"/>
  </mergeCells>
  <phoneticPr fontId="26" type="noConversion"/>
  <conditionalFormatting sqref="G11:G16">
    <cfRule type="expression" dxfId="8" priority="1" stopIfTrue="1">
      <formula>($C$3="Autre organisme privé")</formula>
    </cfRule>
  </conditionalFormatting>
  <dataValidations xWindow="415" yWindow="417" count="9">
    <dataValidation allowBlank="1" showInputMessage="1" showErrorMessage="1" prompt="Merci de contacter le(s) service(s) des ressouces humaines concerné(s) pour obtenir les grilles salariales nécessaire à la réalisation de cette estimation" sqref="E23:E34 E12:E20 B12:B19 B23 B26:B29 B32:B34" xr:uid="{00000000-0002-0000-0300-000000000000}"/>
    <dataValidation allowBlank="1" showErrorMessage="1" prompt="Le financement de personnel permanent n'est pas autorisé." sqref="G11:G17" xr:uid="{00000000-0002-0000-0300-000001000000}"/>
    <dataValidation type="decimal" allowBlank="1" showInputMessage="1" showErrorMessage="1" error="L'aide demandée ne peut supérieure au coût complet du projet par ligne" sqref="G36:G40 G22:G34" xr:uid="{00000000-0002-0000-0300-000002000000}">
      <formula1>0</formula1>
      <formula2>F22</formula2>
    </dataValidation>
    <dataValidation allowBlank="1" showInputMessage="1" showErrorMessage="1" prompt="Merci d'indiquer le nom complet du financeur" sqref="A52:B52 A56:B56" xr:uid="{00000000-0002-0000-0300-000003000000}"/>
    <dataValidation allowBlank="1" showErrorMessage="1" prompt="Merci de contacter le(s) service(s) des ressouces humaines concerné(s) pour obtenir les grilles salariales nécessaire à la réalisation de cette estimation" sqref="B11 B21:B22" xr:uid="{00000000-0002-0000-0300-000004000000}"/>
    <dataValidation type="decimal" allowBlank="1" showErrorMessage="1" error="L'aide demandée ne peut supérieure au coût complet du projet par ligne" prompt="Le financement de personnel permanent n'est pas autorisé." sqref="G18:G20" xr:uid="{00000000-0002-0000-0300-000005000000}">
      <formula1>0</formula1>
      <formula2>F18</formula2>
    </dataValidation>
    <dataValidation type="list" allowBlank="1" showInputMessage="1" showErrorMessage="1" sqref="C46:C51" xr:uid="{00000000-0002-0000-0300-000006000000}">
      <formula1>financeurs</formula1>
    </dataValidation>
    <dataValidation type="list" allowBlank="1" showInputMessage="1" showErrorMessage="1" sqref="E46:E51" xr:uid="{00000000-0002-0000-0300-00000700000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1" xr:uid="{00000000-0002-0000-0300-000008000000}"/>
  </dataValidations>
  <printOptions horizontalCentered="1"/>
  <pageMargins left="0.23622047244094491" right="0.15748031496062992" top="0.35433070866141736" bottom="0.31496062992125984" header="0.31496062992125984" footer="0.27559055118110237"/>
  <pageSetup paperSize="9" scale="58" fitToHeight="0" orientation="portrait" r:id="rId2"/>
  <headerFooter alignWithMargins="0">
    <oddFooter>&amp;C&amp;P/&amp;N&amp;R&amp;9&amp;A</oddFooter>
  </headerFooter>
  <rowBreaks count="1" manualBreakCount="1">
    <brk id="56" max="16383" man="1"/>
  </rowBreaks>
  <legacyDrawing r:id="rId3"/>
  <extLst>
    <ext xmlns:x14="http://schemas.microsoft.com/office/spreadsheetml/2009/9/main" uri="{CCE6A557-97BC-4b89-ADB6-D9C93CAAB3DF}">
      <x14:dataValidations xmlns:xm="http://schemas.microsoft.com/office/excel/2006/main" xWindow="415" yWindow="417" count="1">
        <x14:dataValidation type="list" allowBlank="1" showInputMessage="1" showErrorMessage="1" xr:uid="{00000000-0002-0000-0300-000009000000}">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1"/>
    <pageSetUpPr fitToPage="1"/>
  </sheetPr>
  <dimension ref="A1:G68"/>
  <sheetViews>
    <sheetView showGridLines="0" zoomScale="120" zoomScaleNormal="120" zoomScaleSheetLayoutView="100" workbookViewId="0">
      <selection activeCell="A2" sqref="A2"/>
    </sheetView>
  </sheetViews>
  <sheetFormatPr baseColWidth="10" defaultColWidth="10.83203125" defaultRowHeight="13" x14ac:dyDescent="0.15"/>
  <cols>
    <col min="1" max="1" width="5.1640625" style="2" customWidth="1"/>
    <col min="2" max="2" width="49.5" style="8" customWidth="1"/>
    <col min="3" max="3" width="27" style="2" customWidth="1"/>
    <col min="4" max="5" width="18.5" style="2" customWidth="1"/>
    <col min="6" max="6" width="23.5" style="2" customWidth="1"/>
    <col min="7" max="7" width="18.5" style="10" customWidth="1"/>
    <col min="8" max="16384" width="10.83203125" style="2"/>
  </cols>
  <sheetData>
    <row r="1" spans="1:7" ht="52.5" customHeight="1" thickBot="1" x14ac:dyDescent="0.2">
      <c r="A1" s="283" t="s">
        <v>191</v>
      </c>
      <c r="B1" s="284"/>
      <c r="C1" s="284"/>
      <c r="D1" s="284"/>
      <c r="E1" s="284"/>
      <c r="F1" s="284"/>
      <c r="G1" s="285"/>
    </row>
    <row r="2" spans="1:7" ht="20" customHeight="1" x14ac:dyDescent="0.15">
      <c r="A2" s="57"/>
      <c r="B2" s="58"/>
      <c r="C2" s="58"/>
      <c r="D2" s="58"/>
      <c r="E2" s="58"/>
      <c r="F2" s="58"/>
      <c r="G2" s="59"/>
    </row>
    <row r="3" spans="1:7" ht="17" thickBot="1" x14ac:dyDescent="0.2">
      <c r="A3" s="98" t="s">
        <v>45</v>
      </c>
      <c r="C3" s="280"/>
      <c r="D3" s="281"/>
      <c r="E3" s="282"/>
      <c r="F3" s="6"/>
      <c r="G3" s="6"/>
    </row>
    <row r="4" spans="1:7" ht="18" customHeight="1" thickBot="1" x14ac:dyDescent="0.2">
      <c r="A4" s="98" t="s">
        <v>46</v>
      </c>
      <c r="C4" s="304">
        <f>'A - Equipe 1'!C4:E4</f>
        <v>0</v>
      </c>
      <c r="D4" s="305"/>
      <c r="E4" s="306"/>
      <c r="G4" s="9"/>
    </row>
    <row r="5" spans="1:7" ht="18" customHeight="1" thickBot="1" x14ac:dyDescent="0.2">
      <c r="A5" s="98" t="s">
        <v>37</v>
      </c>
      <c r="C5" s="296"/>
      <c r="D5" s="302"/>
      <c r="E5" s="303"/>
    </row>
    <row r="6" spans="1:7" ht="18" customHeight="1" thickBot="1" x14ac:dyDescent="0.2">
      <c r="A6" s="98" t="s">
        <v>47</v>
      </c>
      <c r="C6" s="296"/>
      <c r="D6" s="297"/>
      <c r="E6" s="298"/>
    </row>
    <row r="7" spans="1:7" ht="18" customHeight="1" thickBot="1" x14ac:dyDescent="0.2">
      <c r="A7" s="98" t="s">
        <v>22</v>
      </c>
      <c r="C7" s="296"/>
      <c r="D7" s="297"/>
      <c r="E7" s="298"/>
    </row>
    <row r="8" spans="1:7" ht="18" customHeight="1" thickBot="1" x14ac:dyDescent="0.2">
      <c r="B8" s="2"/>
      <c r="F8" s="276" t="s">
        <v>132</v>
      </c>
      <c r="G8" s="276"/>
    </row>
    <row r="9" spans="1:7" s="8" customFormat="1" ht="30" customHeight="1" thickBot="1" x14ac:dyDescent="0.25">
      <c r="A9" s="11" t="s">
        <v>49</v>
      </c>
      <c r="B9" s="12"/>
      <c r="C9" s="13"/>
      <c r="D9" s="13"/>
      <c r="E9" s="13"/>
      <c r="F9" s="14" t="s">
        <v>72</v>
      </c>
      <c r="G9" s="15" t="s">
        <v>50</v>
      </c>
    </row>
    <row r="10" spans="1:7" s="8" customFormat="1" ht="44.25" customHeight="1" x14ac:dyDescent="0.2">
      <c r="A10" s="16" t="s">
        <v>51</v>
      </c>
      <c r="B10" s="117"/>
      <c r="C10" s="17" t="s">
        <v>102</v>
      </c>
      <c r="D10" s="17" t="s">
        <v>52</v>
      </c>
      <c r="E10" s="18" t="s">
        <v>53</v>
      </c>
      <c r="F10" s="19">
        <f>+F21+F35</f>
        <v>0</v>
      </c>
      <c r="G10" s="20">
        <f>+G21+G35</f>
        <v>0</v>
      </c>
    </row>
    <row r="11" spans="1:7" ht="20" customHeight="1" x14ac:dyDescent="0.2">
      <c r="A11" s="265" t="s">
        <v>54</v>
      </c>
      <c r="B11" s="123" t="s">
        <v>75</v>
      </c>
      <c r="C11" s="254" t="s">
        <v>73</v>
      </c>
      <c r="D11" s="255"/>
      <c r="E11" s="256"/>
      <c r="F11" s="105"/>
      <c r="G11" s="121"/>
    </row>
    <row r="12" spans="1:7" ht="20" customHeight="1" x14ac:dyDescent="0.2">
      <c r="A12" s="266"/>
      <c r="B12" s="259" t="s">
        <v>91</v>
      </c>
      <c r="C12" s="116"/>
      <c r="D12" s="21"/>
      <c r="E12" s="110"/>
      <c r="F12" s="105">
        <f t="shared" ref="F12:F20" si="0">D12*E12</f>
        <v>0</v>
      </c>
      <c r="G12" s="121"/>
    </row>
    <row r="13" spans="1:7" ht="20" customHeight="1" x14ac:dyDescent="0.2">
      <c r="A13" s="266"/>
      <c r="B13" s="259"/>
      <c r="C13" s="116"/>
      <c r="D13" s="21"/>
      <c r="E13" s="110"/>
      <c r="F13" s="105">
        <f t="shared" si="0"/>
        <v>0</v>
      </c>
      <c r="G13" s="121"/>
    </row>
    <row r="14" spans="1:7" ht="20" customHeight="1" x14ac:dyDescent="0.2">
      <c r="A14" s="266"/>
      <c r="B14" s="260"/>
      <c r="C14" s="116"/>
      <c r="D14" s="21"/>
      <c r="E14" s="110"/>
      <c r="F14" s="105">
        <f t="shared" si="0"/>
        <v>0</v>
      </c>
      <c r="G14" s="121"/>
    </row>
    <row r="15" spans="1:7" ht="20" customHeight="1" x14ac:dyDescent="0.2">
      <c r="A15" s="267"/>
      <c r="B15" s="264" t="s">
        <v>92</v>
      </c>
      <c r="C15" s="111"/>
      <c r="D15" s="111"/>
      <c r="E15" s="112"/>
      <c r="F15" s="106">
        <f t="shared" si="0"/>
        <v>0</v>
      </c>
      <c r="G15" s="121"/>
    </row>
    <row r="16" spans="1:7" ht="20" customHeight="1" x14ac:dyDescent="0.2">
      <c r="A16" s="266"/>
      <c r="B16" s="259"/>
      <c r="C16" s="115"/>
      <c r="D16" s="111"/>
      <c r="E16" s="112"/>
      <c r="F16" s="106">
        <f t="shared" si="0"/>
        <v>0</v>
      </c>
      <c r="G16" s="121"/>
    </row>
    <row r="17" spans="1:7" ht="20" customHeight="1" x14ac:dyDescent="0.2">
      <c r="A17" s="266"/>
      <c r="B17" s="259"/>
      <c r="C17" s="115"/>
      <c r="D17" s="111"/>
      <c r="E17" s="112"/>
      <c r="F17" s="106">
        <f t="shared" si="0"/>
        <v>0</v>
      </c>
      <c r="G17" s="121"/>
    </row>
    <row r="18" spans="1:7" ht="20" customHeight="1" x14ac:dyDescent="0.15">
      <c r="A18" s="266"/>
      <c r="B18" s="264" t="s">
        <v>84</v>
      </c>
      <c r="C18" s="115"/>
      <c r="D18" s="113"/>
      <c r="E18" s="113"/>
      <c r="F18" s="106">
        <f t="shared" si="0"/>
        <v>0</v>
      </c>
      <c r="G18" s="95"/>
    </row>
    <row r="19" spans="1:7" ht="20" customHeight="1" x14ac:dyDescent="0.2">
      <c r="A19" s="266"/>
      <c r="B19" s="259"/>
      <c r="C19" s="115"/>
      <c r="D19" s="111"/>
      <c r="E19" s="112"/>
      <c r="F19" s="106">
        <f t="shared" si="0"/>
        <v>0</v>
      </c>
      <c r="G19" s="95"/>
    </row>
    <row r="20" spans="1:7" ht="20" customHeight="1" x14ac:dyDescent="0.2">
      <c r="A20" s="267"/>
      <c r="B20" s="259"/>
      <c r="C20" s="111"/>
      <c r="D20" s="111"/>
      <c r="E20" s="112"/>
      <c r="F20" s="106">
        <f t="shared" si="0"/>
        <v>0</v>
      </c>
      <c r="G20" s="95"/>
    </row>
    <row r="21" spans="1:7" ht="20" customHeight="1" x14ac:dyDescent="0.15">
      <c r="A21" s="267"/>
      <c r="B21" s="125"/>
      <c r="C21" s="22" t="s">
        <v>55</v>
      </c>
      <c r="D21" s="109">
        <f>SUM(D11:D20)</f>
        <v>0</v>
      </c>
      <c r="E21" s="109">
        <f>SUM(E11:E20)</f>
        <v>0</v>
      </c>
      <c r="F21" s="60">
        <f>SUM(F11:F20)</f>
        <v>0</v>
      </c>
      <c r="G21" s="97">
        <f>SUM(G11:G20)</f>
        <v>0</v>
      </c>
    </row>
    <row r="22" spans="1:7" ht="20" customHeight="1" x14ac:dyDescent="0.15">
      <c r="A22" s="267"/>
      <c r="B22" s="124"/>
      <c r="C22" s="254" t="s">
        <v>74</v>
      </c>
      <c r="D22" s="255"/>
      <c r="E22" s="256"/>
      <c r="F22" s="107"/>
      <c r="G22" s="122"/>
    </row>
    <row r="23" spans="1:7" ht="20" customHeight="1" x14ac:dyDescent="0.15">
      <c r="A23" s="267"/>
      <c r="B23" s="261" t="s">
        <v>93</v>
      </c>
      <c r="C23" s="113"/>
      <c r="D23" s="113"/>
      <c r="E23" s="113"/>
      <c r="F23" s="107">
        <f t="shared" ref="F23:F34" si="1">D23*E23</f>
        <v>0</v>
      </c>
      <c r="G23" s="122"/>
    </row>
    <row r="24" spans="1:7" ht="20" customHeight="1" x14ac:dyDescent="0.15">
      <c r="A24" s="267"/>
      <c r="B24" s="262"/>
      <c r="C24" s="113"/>
      <c r="D24" s="113"/>
      <c r="E24" s="113"/>
      <c r="F24" s="107">
        <f t="shared" si="1"/>
        <v>0</v>
      </c>
      <c r="G24" s="122"/>
    </row>
    <row r="25" spans="1:7" ht="20" customHeight="1" x14ac:dyDescent="0.15">
      <c r="A25" s="267"/>
      <c r="B25" s="263"/>
      <c r="C25" s="113"/>
      <c r="D25" s="113"/>
      <c r="E25" s="113"/>
      <c r="F25" s="107">
        <f t="shared" si="1"/>
        <v>0</v>
      </c>
      <c r="G25" s="122"/>
    </row>
    <row r="26" spans="1:7" ht="20" customHeight="1" x14ac:dyDescent="0.15">
      <c r="A26" s="267"/>
      <c r="B26" s="264" t="s">
        <v>85</v>
      </c>
      <c r="C26" s="113"/>
      <c r="D26" s="113"/>
      <c r="E26" s="113"/>
      <c r="F26" s="106">
        <f t="shared" si="1"/>
        <v>0</v>
      </c>
      <c r="G26" s="95"/>
    </row>
    <row r="27" spans="1:7" ht="20" customHeight="1" x14ac:dyDescent="0.15">
      <c r="A27" s="267"/>
      <c r="B27" s="259"/>
      <c r="C27" s="113"/>
      <c r="D27" s="113"/>
      <c r="E27" s="113"/>
      <c r="F27" s="106">
        <f t="shared" si="1"/>
        <v>0</v>
      </c>
      <c r="G27" s="95"/>
    </row>
    <row r="28" spans="1:7" ht="20" customHeight="1" x14ac:dyDescent="0.15">
      <c r="A28" s="267"/>
      <c r="B28" s="259"/>
      <c r="C28" s="113"/>
      <c r="D28" s="113"/>
      <c r="E28" s="113"/>
      <c r="F28" s="106">
        <f t="shared" si="1"/>
        <v>0</v>
      </c>
      <c r="G28" s="95"/>
    </row>
    <row r="29" spans="1:7" ht="20" customHeight="1" x14ac:dyDescent="0.15">
      <c r="A29" s="266"/>
      <c r="B29" s="261" t="s">
        <v>94</v>
      </c>
      <c r="C29" s="118"/>
      <c r="D29" s="113"/>
      <c r="E29" s="113"/>
      <c r="F29" s="108">
        <f t="shared" si="1"/>
        <v>0</v>
      </c>
      <c r="G29" s="122"/>
    </row>
    <row r="30" spans="1:7" ht="20" customHeight="1" x14ac:dyDescent="0.15">
      <c r="A30" s="266"/>
      <c r="B30" s="262"/>
      <c r="C30" s="118"/>
      <c r="D30" s="113"/>
      <c r="E30" s="113"/>
      <c r="F30" s="108">
        <f t="shared" si="1"/>
        <v>0</v>
      </c>
      <c r="G30" s="122"/>
    </row>
    <row r="31" spans="1:7" ht="20" customHeight="1" x14ac:dyDescent="0.15">
      <c r="A31" s="266"/>
      <c r="B31" s="263"/>
      <c r="C31" s="118"/>
      <c r="D31" s="113"/>
      <c r="E31" s="113"/>
      <c r="F31" s="108">
        <f t="shared" si="1"/>
        <v>0</v>
      </c>
      <c r="G31" s="122"/>
    </row>
    <row r="32" spans="1:7" ht="20" customHeight="1" x14ac:dyDescent="0.15">
      <c r="A32" s="267"/>
      <c r="B32" s="264" t="s">
        <v>86</v>
      </c>
      <c r="C32" s="113"/>
      <c r="D32" s="113"/>
      <c r="E32" s="113"/>
      <c r="F32" s="108">
        <f t="shared" si="1"/>
        <v>0</v>
      </c>
      <c r="G32" s="95"/>
    </row>
    <row r="33" spans="1:7" ht="20" customHeight="1" x14ac:dyDescent="0.15">
      <c r="A33" s="267"/>
      <c r="B33" s="259"/>
      <c r="C33" s="119"/>
      <c r="D33" s="119"/>
      <c r="E33" s="119"/>
      <c r="F33" s="108">
        <f t="shared" si="1"/>
        <v>0</v>
      </c>
      <c r="G33" s="120"/>
    </row>
    <row r="34" spans="1:7" ht="20" customHeight="1" x14ac:dyDescent="0.15">
      <c r="A34" s="267"/>
      <c r="B34" s="259"/>
      <c r="C34" s="119"/>
      <c r="D34" s="119"/>
      <c r="E34" s="119"/>
      <c r="F34" s="108">
        <f t="shared" si="1"/>
        <v>0</v>
      </c>
      <c r="G34" s="96"/>
    </row>
    <row r="35" spans="1:7" ht="25" customHeight="1" thickBot="1" x14ac:dyDescent="0.2">
      <c r="A35" s="267"/>
      <c r="B35" s="126"/>
      <c r="C35" s="127" t="s">
        <v>55</v>
      </c>
      <c r="D35" s="128">
        <f>SUM(D22:D32)</f>
        <v>0</v>
      </c>
      <c r="E35" s="128">
        <f>SUM(E22:E32)</f>
        <v>0</v>
      </c>
      <c r="F35" s="23">
        <f>SUM(F22:F34)</f>
        <v>0</v>
      </c>
      <c r="G35" s="94">
        <f>SUM(G22:G34)</f>
        <v>0</v>
      </c>
    </row>
    <row r="36" spans="1:7" ht="25" customHeight="1" x14ac:dyDescent="0.15">
      <c r="A36" s="129" t="s">
        <v>56</v>
      </c>
      <c r="B36" s="130"/>
      <c r="C36" s="130"/>
      <c r="D36" s="130"/>
      <c r="E36" s="131"/>
      <c r="F36" s="93"/>
      <c r="G36" s="95"/>
    </row>
    <row r="37" spans="1:7" ht="25" customHeight="1" x14ac:dyDescent="0.15">
      <c r="A37" s="24" t="s">
        <v>57</v>
      </c>
      <c r="B37" s="25"/>
      <c r="C37" s="25"/>
      <c r="D37" s="25"/>
      <c r="E37" s="132"/>
      <c r="F37" s="93"/>
      <c r="G37" s="95"/>
    </row>
    <row r="38" spans="1:7" ht="25" customHeight="1" x14ac:dyDescent="0.15">
      <c r="A38" s="26" t="s">
        <v>58</v>
      </c>
      <c r="B38" s="27"/>
      <c r="C38" s="27"/>
      <c r="D38" s="27"/>
      <c r="E38" s="133"/>
      <c r="F38" s="93"/>
      <c r="G38" s="95"/>
    </row>
    <row r="39" spans="1:7" ht="25" customHeight="1" x14ac:dyDescent="0.15">
      <c r="A39" s="26" t="s">
        <v>100</v>
      </c>
      <c r="B39" s="27"/>
      <c r="C39" s="27"/>
      <c r="D39" s="27"/>
      <c r="E39" s="133"/>
      <c r="F39" s="93"/>
      <c r="G39" s="95"/>
    </row>
    <row r="40" spans="1:7" ht="25" customHeight="1" thickBot="1" x14ac:dyDescent="0.2">
      <c r="A40" s="28" t="s">
        <v>178</v>
      </c>
      <c r="B40" s="29"/>
      <c r="C40" s="29"/>
      <c r="D40" s="29"/>
      <c r="E40" s="134"/>
      <c r="F40" s="93"/>
      <c r="G40" s="95"/>
    </row>
    <row r="41" spans="1:7" ht="25" customHeight="1" thickBot="1" x14ac:dyDescent="0.2">
      <c r="A41" s="30" t="s">
        <v>59</v>
      </c>
      <c r="B41" s="31"/>
      <c r="C41" s="31"/>
      <c r="D41" s="31"/>
      <c r="E41" s="135"/>
      <c r="F41" s="32">
        <f>SUM(F36:F40)+F10</f>
        <v>0</v>
      </c>
      <c r="G41" s="33">
        <f>SUM(G36:G40)+G10</f>
        <v>0</v>
      </c>
    </row>
    <row r="42" spans="1:7" ht="25" customHeight="1" thickBot="1" x14ac:dyDescent="0.2">
      <c r="B42" s="34"/>
      <c r="C42" s="34"/>
      <c r="D42" s="34"/>
      <c r="E42" s="35" t="s">
        <v>60</v>
      </c>
      <c r="F42" s="36" t="e">
        <f>G41/F41</f>
        <v>#DIV/0!</v>
      </c>
      <c r="G42" s="37"/>
    </row>
    <row r="43" spans="1:7" ht="14" thickBot="1" x14ac:dyDescent="0.2"/>
    <row r="44" spans="1:7" ht="25" customHeight="1" thickBot="1" x14ac:dyDescent="0.2">
      <c r="A44" s="251" t="s">
        <v>90</v>
      </c>
      <c r="B44" s="252"/>
      <c r="C44" s="252"/>
      <c r="D44" s="252"/>
      <c r="E44" s="253"/>
      <c r="F44" s="40"/>
    </row>
    <row r="45" spans="1:7" ht="29" thickBot="1" x14ac:dyDescent="0.2">
      <c r="A45" s="272" t="s">
        <v>18</v>
      </c>
      <c r="B45" s="273"/>
      <c r="C45" s="41" t="s">
        <v>19</v>
      </c>
      <c r="D45" s="41" t="s">
        <v>20</v>
      </c>
      <c r="E45" s="42" t="s">
        <v>21</v>
      </c>
      <c r="F45" s="3"/>
    </row>
    <row r="46" spans="1:7" s="46" customFormat="1" ht="25" customHeight="1" x14ac:dyDescent="0.15">
      <c r="A46" s="274"/>
      <c r="B46" s="275"/>
      <c r="C46" s="43"/>
      <c r="D46" s="44"/>
      <c r="E46" s="45"/>
      <c r="G46" s="47"/>
    </row>
    <row r="47" spans="1:7" s="46" customFormat="1" ht="25" customHeight="1" x14ac:dyDescent="0.15">
      <c r="A47" s="257"/>
      <c r="B47" s="258"/>
      <c r="C47" s="48"/>
      <c r="D47" s="49"/>
      <c r="E47" s="50"/>
      <c r="G47" s="47"/>
    </row>
    <row r="48" spans="1:7" s="46" customFormat="1" ht="25" customHeight="1" x14ac:dyDescent="0.15">
      <c r="A48" s="257"/>
      <c r="B48" s="258"/>
      <c r="C48" s="48"/>
      <c r="D48" s="49"/>
      <c r="E48" s="50"/>
      <c r="G48" s="47"/>
    </row>
    <row r="49" spans="1:7" s="46" customFormat="1" ht="25" customHeight="1" x14ac:dyDescent="0.15">
      <c r="A49" s="257"/>
      <c r="B49" s="258"/>
      <c r="C49" s="48"/>
      <c r="D49" s="49"/>
      <c r="E49" s="50"/>
      <c r="G49" s="47"/>
    </row>
    <row r="50" spans="1:7" s="46" customFormat="1" ht="25" customHeight="1" thickBot="1" x14ac:dyDescent="0.2">
      <c r="A50" s="268"/>
      <c r="B50" s="269"/>
      <c r="C50" s="51"/>
      <c r="D50" s="52"/>
      <c r="E50" s="53"/>
      <c r="G50" s="47"/>
    </row>
    <row r="51" spans="1:7" ht="25" customHeight="1" thickBot="1" x14ac:dyDescent="0.2">
      <c r="A51" s="270" t="s">
        <v>55</v>
      </c>
      <c r="B51" s="271"/>
      <c r="C51" s="54"/>
      <c r="D51" s="55">
        <f>SUM(D46:D50)</f>
        <v>0</v>
      </c>
      <c r="E51" s="56"/>
    </row>
    <row r="53" spans="1:7" ht="14" thickBot="1" x14ac:dyDescent="0.2"/>
    <row r="54" spans="1:7" ht="39" customHeight="1" x14ac:dyDescent="0.15">
      <c r="D54" s="231" t="s">
        <v>105</v>
      </c>
      <c r="E54" s="232"/>
      <c r="F54" s="232"/>
      <c r="G54" s="233"/>
    </row>
    <row r="55" spans="1:7" ht="45" customHeight="1" thickBot="1" x14ac:dyDescent="0.2">
      <c r="D55" s="234"/>
      <c r="E55" s="235"/>
      <c r="F55" s="235"/>
      <c r="G55" s="236"/>
    </row>
    <row r="56" spans="1:7" ht="15" customHeight="1" x14ac:dyDescent="0.15">
      <c r="A56" s="142"/>
      <c r="B56" s="142"/>
      <c r="D56" s="143"/>
      <c r="F56" s="146"/>
      <c r="G56" s="147"/>
    </row>
    <row r="58" spans="1:7" ht="39" customHeight="1" thickBot="1" x14ac:dyDescent="0.2">
      <c r="A58" s="237" t="s">
        <v>120</v>
      </c>
      <c r="B58" s="287"/>
      <c r="C58" s="288"/>
      <c r="D58" s="288"/>
      <c r="E58" s="288"/>
      <c r="F58" s="288"/>
      <c r="G58" s="288"/>
    </row>
    <row r="59" spans="1:7" ht="39" customHeight="1" thickBot="1" x14ac:dyDescent="0.2">
      <c r="A59" s="239" t="s">
        <v>112</v>
      </c>
      <c r="B59" s="240"/>
      <c r="C59" s="240"/>
      <c r="D59" s="240"/>
      <c r="E59" s="240"/>
      <c r="F59" s="240"/>
      <c r="G59" s="241"/>
    </row>
    <row r="60" spans="1:7" ht="140" customHeight="1" thickBot="1" x14ac:dyDescent="0.2">
      <c r="A60" s="242"/>
      <c r="B60" s="243"/>
      <c r="C60" s="243"/>
      <c r="D60" s="243"/>
      <c r="E60" s="243"/>
      <c r="F60" s="243"/>
      <c r="G60" s="244"/>
    </row>
    <row r="61" spans="1:7" ht="39" customHeight="1" thickBot="1" x14ac:dyDescent="0.2">
      <c r="A61" s="245" t="s">
        <v>113</v>
      </c>
      <c r="B61" s="246"/>
      <c r="C61" s="246"/>
      <c r="D61" s="246"/>
      <c r="E61" s="246"/>
      <c r="F61" s="246"/>
      <c r="G61" s="247"/>
    </row>
    <row r="62" spans="1:7" ht="140" customHeight="1" thickBot="1" x14ac:dyDescent="0.2">
      <c r="A62" s="242"/>
      <c r="B62" s="243"/>
      <c r="C62" s="243"/>
      <c r="D62" s="243"/>
      <c r="E62" s="243"/>
      <c r="F62" s="243"/>
      <c r="G62" s="244"/>
    </row>
    <row r="63" spans="1:7" ht="39" customHeight="1" thickBot="1" x14ac:dyDescent="0.2">
      <c r="A63" s="248" t="s">
        <v>111</v>
      </c>
      <c r="B63" s="249"/>
      <c r="C63" s="249"/>
      <c r="D63" s="249"/>
      <c r="E63" s="249"/>
      <c r="F63" s="249"/>
      <c r="G63" s="250"/>
    </row>
    <row r="64" spans="1:7" ht="140" customHeight="1" thickBot="1" x14ac:dyDescent="0.2">
      <c r="A64" s="242"/>
      <c r="B64" s="243"/>
      <c r="C64" s="243"/>
      <c r="D64" s="243"/>
      <c r="E64" s="243"/>
      <c r="F64" s="243"/>
      <c r="G64" s="244"/>
    </row>
    <row r="65" spans="1:7" ht="39" customHeight="1" thickBot="1" x14ac:dyDescent="0.2">
      <c r="A65" s="239" t="s">
        <v>114</v>
      </c>
      <c r="B65" s="240"/>
      <c r="C65" s="240"/>
      <c r="D65" s="240"/>
      <c r="E65" s="240"/>
      <c r="F65" s="240"/>
      <c r="G65" s="241"/>
    </row>
    <row r="66" spans="1:7" ht="140" customHeight="1" thickBot="1" x14ac:dyDescent="0.2">
      <c r="A66" s="242"/>
      <c r="B66" s="243"/>
      <c r="C66" s="243"/>
      <c r="D66" s="243"/>
      <c r="E66" s="243"/>
      <c r="F66" s="243"/>
      <c r="G66" s="244"/>
    </row>
    <row r="67" spans="1:7" ht="39" customHeight="1" thickBot="1" x14ac:dyDescent="0.2">
      <c r="A67" s="239" t="s">
        <v>115</v>
      </c>
      <c r="B67" s="240"/>
      <c r="C67" s="240"/>
      <c r="D67" s="240"/>
      <c r="E67" s="240"/>
      <c r="F67" s="240"/>
      <c r="G67" s="241"/>
    </row>
    <row r="68" spans="1:7" ht="140" customHeight="1" thickBot="1" x14ac:dyDescent="0.2">
      <c r="A68" s="242"/>
      <c r="B68" s="243"/>
      <c r="C68" s="243"/>
      <c r="D68" s="243"/>
      <c r="E68" s="243"/>
      <c r="F68" s="243"/>
      <c r="G68" s="244"/>
    </row>
  </sheetData>
  <customSheetViews>
    <customSheetView guid="{05A4635C-9AA5-4788-AE33-0D2B48B9581F}" showPageBreaks="1" showGridLines="0" fitToPage="1" printArea="1" view="pageBreakPreview" topLeftCell="A19">
      <selection activeCell="A40" sqref="A40"/>
      <pageMargins left="0.17000000000000004" right="0.17000000000000004"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38">
    <mergeCell ref="F8:G8"/>
    <mergeCell ref="A44:E44"/>
    <mergeCell ref="A45:B45"/>
    <mergeCell ref="A46:B46"/>
    <mergeCell ref="A47:B47"/>
    <mergeCell ref="A48:B48"/>
    <mergeCell ref="A49:B49"/>
    <mergeCell ref="A50:B50"/>
    <mergeCell ref="A51:B51"/>
    <mergeCell ref="C7:E7"/>
    <mergeCell ref="A11:A35"/>
    <mergeCell ref="C11:E11"/>
    <mergeCell ref="B12:B14"/>
    <mergeCell ref="B15:B17"/>
    <mergeCell ref="B18:B20"/>
    <mergeCell ref="C22:E22"/>
    <mergeCell ref="B26:B28"/>
    <mergeCell ref="B29:B31"/>
    <mergeCell ref="B32:B34"/>
    <mergeCell ref="B23:B25"/>
    <mergeCell ref="A1:G1"/>
    <mergeCell ref="C4:E4"/>
    <mergeCell ref="C5:E5"/>
    <mergeCell ref="C6:E6"/>
    <mergeCell ref="C3:E3"/>
    <mergeCell ref="D54:G54"/>
    <mergeCell ref="D55:G55"/>
    <mergeCell ref="A68:G68"/>
    <mergeCell ref="A63:G63"/>
    <mergeCell ref="A64:G64"/>
    <mergeCell ref="A65:G65"/>
    <mergeCell ref="A66:G66"/>
    <mergeCell ref="A67:G67"/>
    <mergeCell ref="A58:G58"/>
    <mergeCell ref="A59:G59"/>
    <mergeCell ref="A60:G60"/>
    <mergeCell ref="A61:G61"/>
    <mergeCell ref="A62:G62"/>
  </mergeCells>
  <phoneticPr fontId="26" type="noConversion"/>
  <conditionalFormatting sqref="G11:G16">
    <cfRule type="expression" dxfId="7" priority="1" stopIfTrue="1">
      <formula>($C$3="Autre organisme privé")</formula>
    </cfRule>
  </conditionalFormatting>
  <dataValidations xWindow="411" yWindow="490" count="9">
    <dataValidation allowBlank="1" showInputMessage="1" showErrorMessage="1" prompt="Merci de contacter le(s) service(s) des ressouces humaines concerné(s) pour obtenir les grilles salariales nécessaire à la réalisation de cette estimation" sqref="E23:E34 E12:E20 B12:B19 B23 B26:B29 B32:B34" xr:uid="{00000000-0002-0000-0400-000000000000}"/>
    <dataValidation allowBlank="1" showErrorMessage="1" prompt="Le financement de personnel permanent n'est pas autorisé." sqref="G11:G17" xr:uid="{00000000-0002-0000-0400-000001000000}"/>
    <dataValidation type="decimal" allowBlank="1" showInputMessage="1" showErrorMessage="1" error="L'aide demandée ne peut supérieure au coût complet du projet par ligne" sqref="G36:G40 G22:G34" xr:uid="{00000000-0002-0000-0400-000002000000}">
      <formula1>0</formula1>
      <formula2>F22</formula2>
    </dataValidation>
    <dataValidation allowBlank="1" showInputMessage="1" showErrorMessage="1" prompt="Merci d'indiquer le nom complet du financeur" sqref="A51:B51 A56:B56" xr:uid="{00000000-0002-0000-0400-000003000000}"/>
    <dataValidation allowBlank="1" showErrorMessage="1" prompt="Merci de contacter le(s) service(s) des ressouces humaines concerné(s) pour obtenir les grilles salariales nécessaire à la réalisation de cette estimation" sqref="B11 B21:B22" xr:uid="{00000000-0002-0000-0400-000004000000}"/>
    <dataValidation type="decimal" allowBlank="1" showErrorMessage="1" error="L'aide demandée ne peut supérieure au coût complet du projet par ligne" prompt="Le financement de personnel permanent n'est pas autorisé." sqref="G18:G20" xr:uid="{00000000-0002-0000-0400-000005000000}">
      <formula1>0</formula1>
      <formula2>F18</formula2>
    </dataValidation>
    <dataValidation type="list" allowBlank="1" showInputMessage="1" showErrorMessage="1" sqref="C46:C50" xr:uid="{00000000-0002-0000-0400-000006000000}">
      <formula1>financeurs</formula1>
    </dataValidation>
    <dataValidation type="list" allowBlank="1" showInputMessage="1" showErrorMessage="1" sqref="E46:E50" xr:uid="{00000000-0002-0000-0400-00000700000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xr:uid="{00000000-0002-0000-0400-000008000000}"/>
  </dataValidations>
  <printOptions horizontalCentered="1"/>
  <pageMargins left="0.23622047244094491" right="0.23622047244094491" top="0.35433070866141736" bottom="0.35433070866141736" header="0.31496062992125984" footer="0.31496062992125984"/>
  <pageSetup paperSize="9" scale="63" fitToHeight="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411" yWindow="490" count="1">
        <x14:dataValidation type="list" allowBlank="1" showInputMessage="1" showErrorMessage="1" xr:uid="{00000000-0002-0000-0400-000009000000}">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1"/>
    <pageSetUpPr fitToPage="1"/>
  </sheetPr>
  <dimension ref="A1:G68"/>
  <sheetViews>
    <sheetView showGridLines="0" zoomScale="120" zoomScaleNormal="120" zoomScaleSheetLayoutView="100" workbookViewId="0">
      <selection activeCell="A2" sqref="A2"/>
    </sheetView>
  </sheetViews>
  <sheetFormatPr baseColWidth="10" defaultColWidth="10.83203125" defaultRowHeight="13" x14ac:dyDescent="0.15"/>
  <cols>
    <col min="1" max="1" width="5.1640625" style="2" customWidth="1"/>
    <col min="2" max="2" width="49.5" style="8" customWidth="1"/>
    <col min="3" max="3" width="27.5" style="2" customWidth="1"/>
    <col min="4" max="5" width="18.5" style="2" customWidth="1"/>
    <col min="6" max="6" width="21.83203125" style="2" customWidth="1"/>
    <col min="7" max="7" width="18.5" style="10" customWidth="1"/>
    <col min="8" max="16384" width="10.83203125" style="2"/>
  </cols>
  <sheetData>
    <row r="1" spans="1:7" ht="52.5" customHeight="1" thickBot="1" x14ac:dyDescent="0.2">
      <c r="A1" s="283" t="s">
        <v>190</v>
      </c>
      <c r="B1" s="284"/>
      <c r="C1" s="284"/>
      <c r="D1" s="284"/>
      <c r="E1" s="284"/>
      <c r="F1" s="284"/>
      <c r="G1" s="285"/>
    </row>
    <row r="2" spans="1:7" ht="20" customHeight="1" x14ac:dyDescent="0.15">
      <c r="A2" s="57"/>
      <c r="B2" s="58"/>
      <c r="C2" s="58"/>
      <c r="D2" s="58"/>
      <c r="E2" s="58"/>
      <c r="F2" s="58"/>
      <c r="G2" s="59"/>
    </row>
    <row r="3" spans="1:7" ht="17" thickBot="1" x14ac:dyDescent="0.2">
      <c r="A3" s="98" t="s">
        <v>45</v>
      </c>
      <c r="C3" s="280"/>
      <c r="D3" s="281"/>
      <c r="E3" s="282"/>
      <c r="F3" s="6"/>
      <c r="G3" s="6"/>
    </row>
    <row r="4" spans="1:7" ht="18" customHeight="1" thickBot="1" x14ac:dyDescent="0.2">
      <c r="A4" s="98" t="s">
        <v>46</v>
      </c>
      <c r="C4" s="304">
        <f>'A - Equipe 1'!C4:E4</f>
        <v>0</v>
      </c>
      <c r="D4" s="305"/>
      <c r="E4" s="306"/>
      <c r="G4" s="9"/>
    </row>
    <row r="5" spans="1:7" ht="18" customHeight="1" thickBot="1" x14ac:dyDescent="0.2">
      <c r="A5" s="98" t="s">
        <v>34</v>
      </c>
      <c r="C5" s="296"/>
      <c r="D5" s="302"/>
      <c r="E5" s="303"/>
    </row>
    <row r="6" spans="1:7" ht="18" customHeight="1" thickBot="1" x14ac:dyDescent="0.2">
      <c r="A6" s="98" t="s">
        <v>47</v>
      </c>
      <c r="C6" s="296"/>
      <c r="D6" s="297"/>
      <c r="E6" s="298"/>
    </row>
    <row r="7" spans="1:7" ht="18" customHeight="1" thickBot="1" x14ac:dyDescent="0.2">
      <c r="A7" s="98" t="s">
        <v>22</v>
      </c>
      <c r="C7" s="296"/>
      <c r="D7" s="297"/>
      <c r="E7" s="298"/>
    </row>
    <row r="8" spans="1:7" ht="18" customHeight="1" thickBot="1" x14ac:dyDescent="0.2">
      <c r="B8" s="2"/>
      <c r="F8" s="276" t="s">
        <v>132</v>
      </c>
      <c r="G8" s="276"/>
    </row>
    <row r="9" spans="1:7" s="8" customFormat="1" ht="30" customHeight="1" thickBot="1" x14ac:dyDescent="0.25">
      <c r="A9" s="11" t="s">
        <v>49</v>
      </c>
      <c r="B9" s="12"/>
      <c r="C9" s="13"/>
      <c r="D9" s="13"/>
      <c r="E9" s="13"/>
      <c r="F9" s="14" t="s">
        <v>72</v>
      </c>
      <c r="G9" s="15" t="s">
        <v>50</v>
      </c>
    </row>
    <row r="10" spans="1:7" s="8" customFormat="1" ht="44.25" customHeight="1" x14ac:dyDescent="0.2">
      <c r="A10" s="16" t="s">
        <v>51</v>
      </c>
      <c r="B10" s="117"/>
      <c r="C10" s="17" t="s">
        <v>102</v>
      </c>
      <c r="D10" s="17" t="s">
        <v>52</v>
      </c>
      <c r="E10" s="18" t="s">
        <v>53</v>
      </c>
      <c r="F10" s="19">
        <f>+F21+F35</f>
        <v>0</v>
      </c>
      <c r="G10" s="20">
        <f>+G21+G35</f>
        <v>0</v>
      </c>
    </row>
    <row r="11" spans="1:7" ht="20" customHeight="1" x14ac:dyDescent="0.2">
      <c r="A11" s="265" t="s">
        <v>54</v>
      </c>
      <c r="B11" s="123" t="s">
        <v>75</v>
      </c>
      <c r="C11" s="254" t="s">
        <v>73</v>
      </c>
      <c r="D11" s="255"/>
      <c r="E11" s="256"/>
      <c r="F11" s="105"/>
      <c r="G11" s="121"/>
    </row>
    <row r="12" spans="1:7" ht="20" customHeight="1" x14ac:dyDescent="0.2">
      <c r="A12" s="266"/>
      <c r="B12" s="259" t="s">
        <v>91</v>
      </c>
      <c r="C12" s="116"/>
      <c r="D12" s="21"/>
      <c r="E12" s="110"/>
      <c r="F12" s="105">
        <f t="shared" ref="F12:F20" si="0">D12*E12</f>
        <v>0</v>
      </c>
      <c r="G12" s="121"/>
    </row>
    <row r="13" spans="1:7" ht="20" customHeight="1" x14ac:dyDescent="0.2">
      <c r="A13" s="266"/>
      <c r="B13" s="259"/>
      <c r="C13" s="116"/>
      <c r="D13" s="21"/>
      <c r="E13" s="110"/>
      <c r="F13" s="105">
        <f t="shared" si="0"/>
        <v>0</v>
      </c>
      <c r="G13" s="121"/>
    </row>
    <row r="14" spans="1:7" ht="20" customHeight="1" x14ac:dyDescent="0.2">
      <c r="A14" s="266"/>
      <c r="B14" s="260"/>
      <c r="C14" s="116"/>
      <c r="D14" s="21"/>
      <c r="E14" s="110"/>
      <c r="F14" s="105">
        <f t="shared" si="0"/>
        <v>0</v>
      </c>
      <c r="G14" s="121"/>
    </row>
    <row r="15" spans="1:7" ht="20" customHeight="1" x14ac:dyDescent="0.2">
      <c r="A15" s="267"/>
      <c r="B15" s="264" t="s">
        <v>92</v>
      </c>
      <c r="C15" s="111"/>
      <c r="D15" s="111"/>
      <c r="E15" s="112"/>
      <c r="F15" s="106">
        <f t="shared" si="0"/>
        <v>0</v>
      </c>
      <c r="G15" s="121"/>
    </row>
    <row r="16" spans="1:7" ht="20" customHeight="1" x14ac:dyDescent="0.2">
      <c r="A16" s="266"/>
      <c r="B16" s="259"/>
      <c r="C16" s="115"/>
      <c r="D16" s="111"/>
      <c r="E16" s="112"/>
      <c r="F16" s="106">
        <f t="shared" si="0"/>
        <v>0</v>
      </c>
      <c r="G16" s="121"/>
    </row>
    <row r="17" spans="1:7" ht="20" customHeight="1" x14ac:dyDescent="0.2">
      <c r="A17" s="266"/>
      <c r="B17" s="259"/>
      <c r="C17" s="115"/>
      <c r="D17" s="111"/>
      <c r="E17" s="112"/>
      <c r="F17" s="106">
        <f t="shared" si="0"/>
        <v>0</v>
      </c>
      <c r="G17" s="121"/>
    </row>
    <row r="18" spans="1:7" ht="20" customHeight="1" x14ac:dyDescent="0.15">
      <c r="A18" s="266"/>
      <c r="B18" s="264" t="s">
        <v>84</v>
      </c>
      <c r="C18" s="115"/>
      <c r="D18" s="113"/>
      <c r="E18" s="113"/>
      <c r="F18" s="106">
        <f t="shared" si="0"/>
        <v>0</v>
      </c>
      <c r="G18" s="95"/>
    </row>
    <row r="19" spans="1:7" ht="20" customHeight="1" x14ac:dyDescent="0.2">
      <c r="A19" s="266"/>
      <c r="B19" s="259"/>
      <c r="C19" s="115"/>
      <c r="D19" s="111"/>
      <c r="E19" s="112"/>
      <c r="F19" s="106">
        <f t="shared" si="0"/>
        <v>0</v>
      </c>
      <c r="G19" s="95"/>
    </row>
    <row r="20" spans="1:7" ht="20" customHeight="1" x14ac:dyDescent="0.2">
      <c r="A20" s="267"/>
      <c r="B20" s="259"/>
      <c r="C20" s="111"/>
      <c r="D20" s="111"/>
      <c r="E20" s="112"/>
      <c r="F20" s="106">
        <f t="shared" si="0"/>
        <v>0</v>
      </c>
      <c r="G20" s="95"/>
    </row>
    <row r="21" spans="1:7" ht="20" customHeight="1" x14ac:dyDescent="0.15">
      <c r="A21" s="267"/>
      <c r="B21" s="125"/>
      <c r="C21" s="22" t="s">
        <v>55</v>
      </c>
      <c r="D21" s="109">
        <f>SUM(D11:D20)</f>
        <v>0</v>
      </c>
      <c r="E21" s="109">
        <f>SUM(E11:E20)</f>
        <v>0</v>
      </c>
      <c r="F21" s="60">
        <f>SUM(F11:F20)</f>
        <v>0</v>
      </c>
      <c r="G21" s="97">
        <f>SUM(G11:G20)</f>
        <v>0</v>
      </c>
    </row>
    <row r="22" spans="1:7" ht="20" customHeight="1" x14ac:dyDescent="0.15">
      <c r="A22" s="267"/>
      <c r="B22" s="124"/>
      <c r="C22" s="254" t="s">
        <v>74</v>
      </c>
      <c r="D22" s="255"/>
      <c r="E22" s="256"/>
      <c r="F22" s="107"/>
      <c r="G22" s="122"/>
    </row>
    <row r="23" spans="1:7" ht="20" customHeight="1" x14ac:dyDescent="0.15">
      <c r="A23" s="267"/>
      <c r="B23" s="261" t="s">
        <v>93</v>
      </c>
      <c r="C23" s="113"/>
      <c r="D23" s="113"/>
      <c r="E23" s="113"/>
      <c r="F23" s="107">
        <f t="shared" ref="F23:F34" si="1">D23*E23</f>
        <v>0</v>
      </c>
      <c r="G23" s="122"/>
    </row>
    <row r="24" spans="1:7" ht="20" customHeight="1" x14ac:dyDescent="0.15">
      <c r="A24" s="267"/>
      <c r="B24" s="262"/>
      <c r="C24" s="113"/>
      <c r="D24" s="113"/>
      <c r="E24" s="113"/>
      <c r="F24" s="107">
        <f t="shared" si="1"/>
        <v>0</v>
      </c>
      <c r="G24" s="122"/>
    </row>
    <row r="25" spans="1:7" ht="20" customHeight="1" x14ac:dyDescent="0.15">
      <c r="A25" s="267"/>
      <c r="B25" s="263"/>
      <c r="C25" s="113"/>
      <c r="D25" s="113"/>
      <c r="E25" s="113"/>
      <c r="F25" s="107">
        <f t="shared" si="1"/>
        <v>0</v>
      </c>
      <c r="G25" s="122"/>
    </row>
    <row r="26" spans="1:7" ht="20" customHeight="1" x14ac:dyDescent="0.15">
      <c r="A26" s="267"/>
      <c r="B26" s="264" t="s">
        <v>85</v>
      </c>
      <c r="C26" s="113"/>
      <c r="D26" s="113"/>
      <c r="E26" s="113"/>
      <c r="F26" s="106">
        <f t="shared" si="1"/>
        <v>0</v>
      </c>
      <c r="G26" s="95"/>
    </row>
    <row r="27" spans="1:7" ht="20" customHeight="1" x14ac:dyDescent="0.15">
      <c r="A27" s="267"/>
      <c r="B27" s="259"/>
      <c r="C27" s="113"/>
      <c r="D27" s="113"/>
      <c r="E27" s="113"/>
      <c r="F27" s="106">
        <f t="shared" si="1"/>
        <v>0</v>
      </c>
      <c r="G27" s="95"/>
    </row>
    <row r="28" spans="1:7" ht="20" customHeight="1" x14ac:dyDescent="0.15">
      <c r="A28" s="267"/>
      <c r="B28" s="259"/>
      <c r="C28" s="113"/>
      <c r="D28" s="113"/>
      <c r="E28" s="113"/>
      <c r="F28" s="106">
        <f t="shared" si="1"/>
        <v>0</v>
      </c>
      <c r="G28" s="95"/>
    </row>
    <row r="29" spans="1:7" ht="20" customHeight="1" x14ac:dyDescent="0.15">
      <c r="A29" s="266"/>
      <c r="B29" s="261" t="s">
        <v>94</v>
      </c>
      <c r="C29" s="118"/>
      <c r="D29" s="113"/>
      <c r="E29" s="113"/>
      <c r="F29" s="108">
        <f t="shared" si="1"/>
        <v>0</v>
      </c>
      <c r="G29" s="122"/>
    </row>
    <row r="30" spans="1:7" ht="20" customHeight="1" x14ac:dyDescent="0.15">
      <c r="A30" s="266"/>
      <c r="B30" s="262"/>
      <c r="C30" s="118"/>
      <c r="D30" s="113"/>
      <c r="E30" s="113"/>
      <c r="F30" s="108">
        <f t="shared" si="1"/>
        <v>0</v>
      </c>
      <c r="G30" s="122"/>
    </row>
    <row r="31" spans="1:7" ht="20" customHeight="1" x14ac:dyDescent="0.15">
      <c r="A31" s="266"/>
      <c r="B31" s="263"/>
      <c r="C31" s="118"/>
      <c r="D31" s="113"/>
      <c r="E31" s="113"/>
      <c r="F31" s="108">
        <f t="shared" si="1"/>
        <v>0</v>
      </c>
      <c r="G31" s="122"/>
    </row>
    <row r="32" spans="1:7" ht="20" customHeight="1" x14ac:dyDescent="0.15">
      <c r="A32" s="267"/>
      <c r="B32" s="264" t="s">
        <v>86</v>
      </c>
      <c r="C32" s="113"/>
      <c r="D32" s="113"/>
      <c r="E32" s="113"/>
      <c r="F32" s="108">
        <f t="shared" si="1"/>
        <v>0</v>
      </c>
      <c r="G32" s="95"/>
    </row>
    <row r="33" spans="1:7" ht="20" customHeight="1" x14ac:dyDescent="0.15">
      <c r="A33" s="267"/>
      <c r="B33" s="259"/>
      <c r="C33" s="119"/>
      <c r="D33" s="119"/>
      <c r="E33" s="119"/>
      <c r="F33" s="108">
        <f t="shared" si="1"/>
        <v>0</v>
      </c>
      <c r="G33" s="120"/>
    </row>
    <row r="34" spans="1:7" ht="20" customHeight="1" x14ac:dyDescent="0.15">
      <c r="A34" s="267"/>
      <c r="B34" s="259"/>
      <c r="C34" s="119"/>
      <c r="D34" s="119"/>
      <c r="E34" s="119"/>
      <c r="F34" s="108">
        <f t="shared" si="1"/>
        <v>0</v>
      </c>
      <c r="G34" s="96"/>
    </row>
    <row r="35" spans="1:7" ht="25" customHeight="1" thickBot="1" x14ac:dyDescent="0.2">
      <c r="A35" s="267"/>
      <c r="B35" s="126"/>
      <c r="C35" s="127" t="s">
        <v>55</v>
      </c>
      <c r="D35" s="128">
        <f>SUM(D22:D32)</f>
        <v>0</v>
      </c>
      <c r="E35" s="128">
        <f>SUM(E22:E32)</f>
        <v>0</v>
      </c>
      <c r="F35" s="23">
        <f>SUM(F22:F34)</f>
        <v>0</v>
      </c>
      <c r="G35" s="94">
        <f>SUM(G22:G34)</f>
        <v>0</v>
      </c>
    </row>
    <row r="36" spans="1:7" ht="25" customHeight="1" x14ac:dyDescent="0.15">
      <c r="A36" s="129" t="s">
        <v>56</v>
      </c>
      <c r="B36" s="130"/>
      <c r="C36" s="130"/>
      <c r="D36" s="130"/>
      <c r="E36" s="131"/>
      <c r="F36" s="93"/>
      <c r="G36" s="95"/>
    </row>
    <row r="37" spans="1:7" ht="25" customHeight="1" x14ac:dyDescent="0.15">
      <c r="A37" s="24" t="s">
        <v>57</v>
      </c>
      <c r="B37" s="25"/>
      <c r="C37" s="25"/>
      <c r="D37" s="25"/>
      <c r="E37" s="132"/>
      <c r="F37" s="93"/>
      <c r="G37" s="95"/>
    </row>
    <row r="38" spans="1:7" ht="25" customHeight="1" x14ac:dyDescent="0.15">
      <c r="A38" s="26" t="s">
        <v>58</v>
      </c>
      <c r="B38" s="27"/>
      <c r="C38" s="27"/>
      <c r="D38" s="27"/>
      <c r="E38" s="133"/>
      <c r="F38" s="93"/>
      <c r="G38" s="95"/>
    </row>
    <row r="39" spans="1:7" ht="25" customHeight="1" x14ac:dyDescent="0.15">
      <c r="A39" s="26" t="s">
        <v>100</v>
      </c>
      <c r="B39" s="27"/>
      <c r="C39" s="27"/>
      <c r="D39" s="27"/>
      <c r="E39" s="133"/>
      <c r="F39" s="93"/>
      <c r="G39" s="95"/>
    </row>
    <row r="40" spans="1:7" ht="25" customHeight="1" thickBot="1" x14ac:dyDescent="0.2">
      <c r="A40" s="28" t="s">
        <v>178</v>
      </c>
      <c r="B40" s="29"/>
      <c r="C40" s="29"/>
      <c r="D40" s="29"/>
      <c r="E40" s="134"/>
      <c r="F40" s="93"/>
      <c r="G40" s="95"/>
    </row>
    <row r="41" spans="1:7" ht="25" customHeight="1" thickBot="1" x14ac:dyDescent="0.2">
      <c r="A41" s="30" t="s">
        <v>59</v>
      </c>
      <c r="B41" s="31"/>
      <c r="C41" s="31"/>
      <c r="D41" s="31"/>
      <c r="E41" s="135"/>
      <c r="F41" s="32">
        <f>SUM(F36:F40)+F10</f>
        <v>0</v>
      </c>
      <c r="G41" s="33">
        <f>SUM(G36:G40)+G10</f>
        <v>0</v>
      </c>
    </row>
    <row r="42" spans="1:7" ht="25" customHeight="1" thickBot="1" x14ac:dyDescent="0.2">
      <c r="B42" s="34"/>
      <c r="C42" s="34"/>
      <c r="D42" s="34"/>
      <c r="E42" s="35" t="s">
        <v>60</v>
      </c>
      <c r="F42" s="36" t="e">
        <f>G41/F41</f>
        <v>#DIV/0!</v>
      </c>
      <c r="G42" s="37"/>
    </row>
    <row r="43" spans="1:7" ht="14" thickBot="1" x14ac:dyDescent="0.2"/>
    <row r="44" spans="1:7" ht="25" customHeight="1" thickBot="1" x14ac:dyDescent="0.2">
      <c r="A44" s="251" t="s">
        <v>95</v>
      </c>
      <c r="B44" s="252"/>
      <c r="C44" s="252"/>
      <c r="D44" s="252"/>
      <c r="E44" s="253"/>
      <c r="F44" s="40"/>
    </row>
    <row r="45" spans="1:7" ht="29" thickBot="1" x14ac:dyDescent="0.2">
      <c r="A45" s="272" t="s">
        <v>18</v>
      </c>
      <c r="B45" s="273"/>
      <c r="C45" s="41" t="s">
        <v>19</v>
      </c>
      <c r="D45" s="41" t="s">
        <v>20</v>
      </c>
      <c r="E45" s="42" t="s">
        <v>21</v>
      </c>
      <c r="F45" s="3"/>
    </row>
    <row r="46" spans="1:7" s="46" customFormat="1" ht="25" customHeight="1" x14ac:dyDescent="0.15">
      <c r="A46" s="274"/>
      <c r="B46" s="275"/>
      <c r="C46" s="43"/>
      <c r="D46" s="44"/>
      <c r="E46" s="45"/>
      <c r="G46" s="47"/>
    </row>
    <row r="47" spans="1:7" s="46" customFormat="1" ht="25" customHeight="1" x14ac:dyDescent="0.15">
      <c r="A47" s="257"/>
      <c r="B47" s="258"/>
      <c r="C47" s="48"/>
      <c r="D47" s="49"/>
      <c r="E47" s="50"/>
      <c r="G47" s="47"/>
    </row>
    <row r="48" spans="1:7" s="46" customFormat="1" ht="25" customHeight="1" x14ac:dyDescent="0.15">
      <c r="A48" s="257"/>
      <c r="B48" s="258"/>
      <c r="C48" s="48"/>
      <c r="D48" s="49"/>
      <c r="E48" s="50"/>
      <c r="G48" s="47"/>
    </row>
    <row r="49" spans="1:7" s="46" customFormat="1" ht="25" customHeight="1" x14ac:dyDescent="0.15">
      <c r="A49" s="257"/>
      <c r="B49" s="258"/>
      <c r="C49" s="48"/>
      <c r="D49" s="49"/>
      <c r="E49" s="50"/>
      <c r="G49" s="47"/>
    </row>
    <row r="50" spans="1:7" s="46" customFormat="1" ht="25" customHeight="1" thickBot="1" x14ac:dyDescent="0.2">
      <c r="A50" s="268"/>
      <c r="B50" s="269"/>
      <c r="C50" s="51"/>
      <c r="D50" s="52"/>
      <c r="E50" s="53"/>
      <c r="G50" s="47"/>
    </row>
    <row r="51" spans="1:7" ht="25" customHeight="1" thickBot="1" x14ac:dyDescent="0.2">
      <c r="A51" s="270" t="s">
        <v>55</v>
      </c>
      <c r="B51" s="271"/>
      <c r="C51" s="54"/>
      <c r="D51" s="55">
        <f>SUM(D46:D50)</f>
        <v>0</v>
      </c>
      <c r="E51" s="56"/>
    </row>
    <row r="52" spans="1:7" ht="23.25" customHeight="1" x14ac:dyDescent="0.15"/>
    <row r="53" spans="1:7" ht="14" thickBot="1" x14ac:dyDescent="0.2"/>
    <row r="54" spans="1:7" ht="39" customHeight="1" x14ac:dyDescent="0.15">
      <c r="D54" s="231" t="s">
        <v>105</v>
      </c>
      <c r="E54" s="232"/>
      <c r="F54" s="232"/>
      <c r="G54" s="233"/>
    </row>
    <row r="55" spans="1:7" ht="45" customHeight="1" thickBot="1" x14ac:dyDescent="0.2">
      <c r="D55" s="234"/>
      <c r="E55" s="235"/>
      <c r="F55" s="235"/>
      <c r="G55" s="236"/>
    </row>
    <row r="56" spans="1:7" ht="15" customHeight="1" x14ac:dyDescent="0.15">
      <c r="A56" s="142"/>
      <c r="B56" s="142"/>
      <c r="D56" s="143"/>
      <c r="F56" s="146"/>
      <c r="G56" s="147"/>
    </row>
    <row r="57" spans="1:7" ht="15.75" customHeight="1" x14ac:dyDescent="0.15">
      <c r="D57" s="141"/>
      <c r="E57" s="141"/>
      <c r="F57" s="141"/>
      <c r="G57" s="141"/>
    </row>
    <row r="58" spans="1:7" ht="39" customHeight="1" thickBot="1" x14ac:dyDescent="0.2">
      <c r="A58" s="237" t="s">
        <v>120</v>
      </c>
      <c r="B58" s="287"/>
      <c r="C58" s="288"/>
      <c r="D58" s="288"/>
      <c r="E58" s="288"/>
      <c r="F58" s="288"/>
      <c r="G58" s="288"/>
    </row>
    <row r="59" spans="1:7" ht="39" customHeight="1" thickBot="1" x14ac:dyDescent="0.2">
      <c r="A59" s="239" t="s">
        <v>112</v>
      </c>
      <c r="B59" s="240"/>
      <c r="C59" s="240"/>
      <c r="D59" s="240"/>
      <c r="E59" s="240"/>
      <c r="F59" s="240"/>
      <c r="G59" s="241"/>
    </row>
    <row r="60" spans="1:7" ht="140" customHeight="1" thickBot="1" x14ac:dyDescent="0.2">
      <c r="A60" s="242"/>
      <c r="B60" s="243"/>
      <c r="C60" s="243"/>
      <c r="D60" s="243"/>
      <c r="E60" s="243"/>
      <c r="F60" s="243"/>
      <c r="G60" s="244"/>
    </row>
    <row r="61" spans="1:7" ht="39" customHeight="1" thickBot="1" x14ac:dyDescent="0.2">
      <c r="A61" s="245" t="s">
        <v>113</v>
      </c>
      <c r="B61" s="246"/>
      <c r="C61" s="246"/>
      <c r="D61" s="246"/>
      <c r="E61" s="246"/>
      <c r="F61" s="246"/>
      <c r="G61" s="247"/>
    </row>
    <row r="62" spans="1:7" ht="140" customHeight="1" thickBot="1" x14ac:dyDescent="0.2">
      <c r="A62" s="242"/>
      <c r="B62" s="243"/>
      <c r="C62" s="243"/>
      <c r="D62" s="243"/>
      <c r="E62" s="243"/>
      <c r="F62" s="243"/>
      <c r="G62" s="244"/>
    </row>
    <row r="63" spans="1:7" ht="39" customHeight="1" thickBot="1" x14ac:dyDescent="0.2">
      <c r="A63" s="248" t="s">
        <v>111</v>
      </c>
      <c r="B63" s="249"/>
      <c r="C63" s="249"/>
      <c r="D63" s="249"/>
      <c r="E63" s="249"/>
      <c r="F63" s="249"/>
      <c r="G63" s="250"/>
    </row>
    <row r="64" spans="1:7" ht="140" customHeight="1" thickBot="1" x14ac:dyDescent="0.2">
      <c r="A64" s="242"/>
      <c r="B64" s="243"/>
      <c r="C64" s="243"/>
      <c r="D64" s="243"/>
      <c r="E64" s="243"/>
      <c r="F64" s="243"/>
      <c r="G64" s="244"/>
    </row>
    <row r="65" spans="1:7" ht="39" customHeight="1" thickBot="1" x14ac:dyDescent="0.2">
      <c r="A65" s="239" t="s">
        <v>114</v>
      </c>
      <c r="B65" s="240"/>
      <c r="C65" s="240"/>
      <c r="D65" s="240"/>
      <c r="E65" s="240"/>
      <c r="F65" s="240"/>
      <c r="G65" s="241"/>
    </row>
    <row r="66" spans="1:7" ht="140" customHeight="1" thickBot="1" x14ac:dyDescent="0.2">
      <c r="A66" s="242"/>
      <c r="B66" s="243"/>
      <c r="C66" s="243"/>
      <c r="D66" s="243"/>
      <c r="E66" s="243"/>
      <c r="F66" s="243"/>
      <c r="G66" s="244"/>
    </row>
    <row r="67" spans="1:7" ht="39" customHeight="1" thickBot="1" x14ac:dyDescent="0.2">
      <c r="A67" s="239" t="s">
        <v>115</v>
      </c>
      <c r="B67" s="240"/>
      <c r="C67" s="240"/>
      <c r="D67" s="240"/>
      <c r="E67" s="240"/>
      <c r="F67" s="240"/>
      <c r="G67" s="241"/>
    </row>
    <row r="68" spans="1:7" ht="140" customHeight="1" thickBot="1" x14ac:dyDescent="0.2">
      <c r="A68" s="242"/>
      <c r="B68" s="243"/>
      <c r="C68" s="243"/>
      <c r="D68" s="243"/>
      <c r="E68" s="243"/>
      <c r="F68" s="243"/>
      <c r="G68" s="244"/>
    </row>
  </sheetData>
  <customSheetViews>
    <customSheetView guid="{05A4635C-9AA5-4788-AE33-0D2B48B9581F}" showPageBreaks="1" showGridLines="0" fitToPage="1" printArea="1" view="pageBreakPreview" topLeftCell="A22">
      <selection activeCell="A40" sqref="A40"/>
      <pageMargins left="0.2" right="0.21"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38">
    <mergeCell ref="F8:G8"/>
    <mergeCell ref="A50:B50"/>
    <mergeCell ref="A51:B51"/>
    <mergeCell ref="A47:B47"/>
    <mergeCell ref="A48:B48"/>
    <mergeCell ref="A49:B49"/>
    <mergeCell ref="B32:B34"/>
    <mergeCell ref="B23:B25"/>
    <mergeCell ref="A44:E44"/>
    <mergeCell ref="A45:B45"/>
    <mergeCell ref="A46:B46"/>
    <mergeCell ref="A1:G1"/>
    <mergeCell ref="C4:E4"/>
    <mergeCell ref="C5:E5"/>
    <mergeCell ref="C6:E6"/>
    <mergeCell ref="C3:E3"/>
    <mergeCell ref="C7:E7"/>
    <mergeCell ref="A11:A35"/>
    <mergeCell ref="C11:E11"/>
    <mergeCell ref="B12:B14"/>
    <mergeCell ref="B15:B17"/>
    <mergeCell ref="B18:B20"/>
    <mergeCell ref="C22:E22"/>
    <mergeCell ref="B26:B28"/>
    <mergeCell ref="B29:B31"/>
    <mergeCell ref="D54:G54"/>
    <mergeCell ref="D55:G55"/>
    <mergeCell ref="A68:G68"/>
    <mergeCell ref="A63:G63"/>
    <mergeCell ref="A64:G64"/>
    <mergeCell ref="A65:G65"/>
    <mergeCell ref="A66:G66"/>
    <mergeCell ref="A67:G67"/>
    <mergeCell ref="A58:G58"/>
    <mergeCell ref="A59:G59"/>
    <mergeCell ref="A60:G60"/>
    <mergeCell ref="A61:G61"/>
    <mergeCell ref="A62:G62"/>
  </mergeCells>
  <phoneticPr fontId="26" type="noConversion"/>
  <conditionalFormatting sqref="G11:G16">
    <cfRule type="expression" dxfId="6" priority="1" stopIfTrue="1">
      <formula>($C$3="Autre organisme privé")</formula>
    </cfRule>
  </conditionalFormatting>
  <dataValidations xWindow="408" yWindow="426" count="9">
    <dataValidation allowBlank="1" showInputMessage="1" showErrorMessage="1" prompt="Merci de contacter le(s) service(s) des ressouces humaines concerné(s) pour obtenir les grilles salariales nécessaire à la réalisation de cette estimation" sqref="E23:E34 E12:E20 B12:B19 B23 B26:B29 B32:B34" xr:uid="{00000000-0002-0000-0500-000000000000}"/>
    <dataValidation allowBlank="1" showErrorMessage="1" prompt="Le financement de personnel permanent n'est pas autorisé." sqref="G11:G17" xr:uid="{00000000-0002-0000-0500-000001000000}"/>
    <dataValidation type="decimal" allowBlank="1" showInputMessage="1" showErrorMessage="1" error="L'aide demandée ne peut supérieure au coût complet du projet par ligne" sqref="G36:G40 G22:G34" xr:uid="{00000000-0002-0000-0500-000002000000}">
      <formula1>0</formula1>
      <formula2>F22</formula2>
    </dataValidation>
    <dataValidation allowBlank="1" showInputMessage="1" showErrorMessage="1" prompt="Merci d'indiquer le nom complet du financeur" sqref="A51:B51 A56:B56" xr:uid="{00000000-0002-0000-0500-000003000000}"/>
    <dataValidation allowBlank="1" showErrorMessage="1" prompt="Merci de contacter le(s) service(s) des ressouces humaines concerné(s) pour obtenir les grilles salariales nécessaire à la réalisation de cette estimation" sqref="B11 B21:B22" xr:uid="{00000000-0002-0000-0500-000004000000}"/>
    <dataValidation type="decimal" allowBlank="1" showErrorMessage="1" error="L'aide demandée ne peut supérieure au coût complet du projet par ligne" prompt="Le financement de personnel permanent n'est pas autorisé." sqref="G18:G20" xr:uid="{00000000-0002-0000-0500-000005000000}">
      <formula1>0</formula1>
      <formula2>F18</formula2>
    </dataValidation>
    <dataValidation type="list" allowBlank="1" showInputMessage="1" showErrorMessage="1" sqref="C46:C50" xr:uid="{00000000-0002-0000-0500-000006000000}">
      <formula1>financeurs</formula1>
    </dataValidation>
    <dataValidation type="list" allowBlank="1" showInputMessage="1" showErrorMessage="1" sqref="E46:E50" xr:uid="{00000000-0002-0000-0500-00000700000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xr:uid="{00000000-0002-0000-0500-000008000000}"/>
  </dataValidations>
  <printOptions horizontalCentered="1"/>
  <pageMargins left="0.19685039370078741" right="0.19685039370078741" top="0.35433070866141736" bottom="0.31496062992125984" header="0.31496062992125984" footer="0.27559055118110237"/>
  <pageSetup paperSize="9" scale="64" fitToHeight="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408" yWindow="426" count="1">
        <x14:dataValidation type="list" allowBlank="1" showInputMessage="1" showErrorMessage="1" xr:uid="{00000000-0002-0000-0500-000009000000}">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1"/>
    <pageSetUpPr fitToPage="1"/>
  </sheetPr>
  <dimension ref="A1:G69"/>
  <sheetViews>
    <sheetView showGridLines="0" zoomScale="120" zoomScaleNormal="120" zoomScaleSheetLayoutView="100" workbookViewId="0">
      <selection activeCell="A2" sqref="A2"/>
    </sheetView>
  </sheetViews>
  <sheetFormatPr baseColWidth="10" defaultColWidth="10.83203125" defaultRowHeight="13" x14ac:dyDescent="0.15"/>
  <cols>
    <col min="1" max="1" width="5.1640625" style="2" customWidth="1"/>
    <col min="2" max="2" width="49.5" style="8" customWidth="1"/>
    <col min="3" max="3" width="27.5" style="2" customWidth="1"/>
    <col min="4" max="5" width="18.5" style="2" customWidth="1"/>
    <col min="6" max="6" width="22.5" style="2" customWidth="1"/>
    <col min="7" max="7" width="18.5" style="10" customWidth="1"/>
    <col min="8" max="16384" width="10.83203125" style="2"/>
  </cols>
  <sheetData>
    <row r="1" spans="1:7" ht="52.5" customHeight="1" thickBot="1" x14ac:dyDescent="0.2">
      <c r="A1" s="283" t="s">
        <v>189</v>
      </c>
      <c r="B1" s="284"/>
      <c r="C1" s="284"/>
      <c r="D1" s="284"/>
      <c r="E1" s="284"/>
      <c r="F1" s="284"/>
      <c r="G1" s="285"/>
    </row>
    <row r="2" spans="1:7" ht="20" customHeight="1" x14ac:dyDescent="0.15">
      <c r="A2" s="57"/>
      <c r="B2" s="58"/>
      <c r="C2" s="58"/>
      <c r="D2" s="58"/>
      <c r="E2" s="58"/>
      <c r="F2" s="58"/>
      <c r="G2" s="59"/>
    </row>
    <row r="3" spans="1:7" ht="20" customHeight="1" thickBot="1" x14ac:dyDescent="0.2">
      <c r="A3" s="98" t="s">
        <v>45</v>
      </c>
      <c r="C3" s="280"/>
      <c r="D3" s="281"/>
      <c r="E3" s="281"/>
      <c r="F3" s="58"/>
      <c r="G3" s="59"/>
    </row>
    <row r="4" spans="1:7" ht="18" customHeight="1" thickBot="1" x14ac:dyDescent="0.2">
      <c r="A4" s="98" t="s">
        <v>46</v>
      </c>
      <c r="C4" s="304">
        <f>'A - Equipe 1'!C4:E4</f>
        <v>0</v>
      </c>
      <c r="D4" s="305"/>
      <c r="E4" s="306"/>
      <c r="G4" s="9"/>
    </row>
    <row r="5" spans="1:7" ht="18" customHeight="1" thickBot="1" x14ac:dyDescent="0.2">
      <c r="A5" s="98" t="s">
        <v>33</v>
      </c>
      <c r="C5" s="296"/>
      <c r="D5" s="302"/>
      <c r="E5" s="303"/>
    </row>
    <row r="6" spans="1:7" ht="18" customHeight="1" thickBot="1" x14ac:dyDescent="0.2">
      <c r="A6" s="98" t="s">
        <v>47</v>
      </c>
      <c r="C6" s="296"/>
      <c r="D6" s="297"/>
      <c r="E6" s="298"/>
    </row>
    <row r="7" spans="1:7" ht="18" customHeight="1" thickBot="1" x14ac:dyDescent="0.2">
      <c r="A7" s="98" t="s">
        <v>22</v>
      </c>
      <c r="C7" s="296"/>
      <c r="D7" s="297"/>
      <c r="E7" s="298"/>
    </row>
    <row r="8" spans="1:7" ht="18" customHeight="1" thickBot="1" x14ac:dyDescent="0.2">
      <c r="B8" s="2"/>
      <c r="F8" s="276" t="s">
        <v>132</v>
      </c>
      <c r="G8" s="276"/>
    </row>
    <row r="9" spans="1:7" s="8" customFormat="1" ht="30" customHeight="1" thickBot="1" x14ac:dyDescent="0.25">
      <c r="A9" s="11" t="s">
        <v>49</v>
      </c>
      <c r="B9" s="12"/>
      <c r="C9" s="13"/>
      <c r="D9" s="13"/>
      <c r="E9" s="13"/>
      <c r="F9" s="14" t="s">
        <v>72</v>
      </c>
      <c r="G9" s="15" t="s">
        <v>50</v>
      </c>
    </row>
    <row r="10" spans="1:7" s="8" customFormat="1" ht="44.25" customHeight="1" x14ac:dyDescent="0.2">
      <c r="A10" s="16" t="s">
        <v>51</v>
      </c>
      <c r="B10" s="117"/>
      <c r="C10" s="17" t="s">
        <v>102</v>
      </c>
      <c r="D10" s="17" t="s">
        <v>52</v>
      </c>
      <c r="E10" s="18" t="s">
        <v>53</v>
      </c>
      <c r="F10" s="19">
        <f>+F21+F35</f>
        <v>0</v>
      </c>
      <c r="G10" s="20">
        <f>+G21+G35</f>
        <v>0</v>
      </c>
    </row>
    <row r="11" spans="1:7" ht="20" customHeight="1" x14ac:dyDescent="0.2">
      <c r="A11" s="265" t="s">
        <v>54</v>
      </c>
      <c r="B11" s="123" t="s">
        <v>75</v>
      </c>
      <c r="C11" s="254" t="s">
        <v>73</v>
      </c>
      <c r="D11" s="255"/>
      <c r="E11" s="256"/>
      <c r="F11" s="105"/>
      <c r="G11" s="121"/>
    </row>
    <row r="12" spans="1:7" ht="20" customHeight="1" x14ac:dyDescent="0.2">
      <c r="A12" s="266"/>
      <c r="B12" s="259" t="s">
        <v>91</v>
      </c>
      <c r="C12" s="116"/>
      <c r="D12" s="21"/>
      <c r="E12" s="110"/>
      <c r="F12" s="105">
        <f t="shared" ref="F12:F20" si="0">D12*E12</f>
        <v>0</v>
      </c>
      <c r="G12" s="121"/>
    </row>
    <row r="13" spans="1:7" ht="20" customHeight="1" x14ac:dyDescent="0.2">
      <c r="A13" s="266"/>
      <c r="B13" s="259"/>
      <c r="C13" s="116"/>
      <c r="D13" s="21"/>
      <c r="E13" s="110"/>
      <c r="F13" s="105">
        <f t="shared" si="0"/>
        <v>0</v>
      </c>
      <c r="G13" s="121"/>
    </row>
    <row r="14" spans="1:7" ht="20" customHeight="1" x14ac:dyDescent="0.2">
      <c r="A14" s="266"/>
      <c r="B14" s="260"/>
      <c r="C14" s="116"/>
      <c r="D14" s="21"/>
      <c r="E14" s="110"/>
      <c r="F14" s="105">
        <f t="shared" si="0"/>
        <v>0</v>
      </c>
      <c r="G14" s="121"/>
    </row>
    <row r="15" spans="1:7" ht="20" customHeight="1" x14ac:dyDescent="0.2">
      <c r="A15" s="267"/>
      <c r="B15" s="264" t="s">
        <v>92</v>
      </c>
      <c r="C15" s="111"/>
      <c r="D15" s="111"/>
      <c r="E15" s="112"/>
      <c r="F15" s="106">
        <f t="shared" si="0"/>
        <v>0</v>
      </c>
      <c r="G15" s="121"/>
    </row>
    <row r="16" spans="1:7" ht="20" customHeight="1" x14ac:dyDescent="0.2">
      <c r="A16" s="266"/>
      <c r="B16" s="259"/>
      <c r="C16" s="115"/>
      <c r="D16" s="111"/>
      <c r="E16" s="112"/>
      <c r="F16" s="106">
        <f t="shared" si="0"/>
        <v>0</v>
      </c>
      <c r="G16" s="121"/>
    </row>
    <row r="17" spans="1:7" ht="20" customHeight="1" x14ac:dyDescent="0.2">
      <c r="A17" s="266"/>
      <c r="B17" s="259"/>
      <c r="C17" s="115"/>
      <c r="D17" s="111"/>
      <c r="E17" s="112"/>
      <c r="F17" s="106">
        <f t="shared" si="0"/>
        <v>0</v>
      </c>
      <c r="G17" s="121"/>
    </row>
    <row r="18" spans="1:7" ht="20" customHeight="1" x14ac:dyDescent="0.15">
      <c r="A18" s="266"/>
      <c r="B18" s="264" t="s">
        <v>84</v>
      </c>
      <c r="C18" s="115"/>
      <c r="D18" s="113"/>
      <c r="E18" s="113"/>
      <c r="F18" s="106">
        <f t="shared" si="0"/>
        <v>0</v>
      </c>
      <c r="G18" s="95"/>
    </row>
    <row r="19" spans="1:7" ht="20" customHeight="1" x14ac:dyDescent="0.2">
      <c r="A19" s="266"/>
      <c r="B19" s="259"/>
      <c r="C19" s="115"/>
      <c r="D19" s="111"/>
      <c r="E19" s="112"/>
      <c r="F19" s="106">
        <f t="shared" si="0"/>
        <v>0</v>
      </c>
      <c r="G19" s="95"/>
    </row>
    <row r="20" spans="1:7" ht="20" customHeight="1" x14ac:dyDescent="0.2">
      <c r="A20" s="267"/>
      <c r="B20" s="259"/>
      <c r="C20" s="111"/>
      <c r="D20" s="111"/>
      <c r="E20" s="112"/>
      <c r="F20" s="106">
        <f t="shared" si="0"/>
        <v>0</v>
      </c>
      <c r="G20" s="95"/>
    </row>
    <row r="21" spans="1:7" ht="20" customHeight="1" x14ac:dyDescent="0.15">
      <c r="A21" s="267"/>
      <c r="B21" s="125"/>
      <c r="C21" s="22" t="s">
        <v>55</v>
      </c>
      <c r="D21" s="109">
        <f>SUM(D11:D20)</f>
        <v>0</v>
      </c>
      <c r="E21" s="109">
        <f>SUM(E11:E20)</f>
        <v>0</v>
      </c>
      <c r="F21" s="60">
        <f>SUM(F11:F20)</f>
        <v>0</v>
      </c>
      <c r="G21" s="97">
        <f>SUM(G11:G20)</f>
        <v>0</v>
      </c>
    </row>
    <row r="22" spans="1:7" ht="20" customHeight="1" x14ac:dyDescent="0.15">
      <c r="A22" s="267"/>
      <c r="B22" s="124"/>
      <c r="C22" s="254" t="s">
        <v>74</v>
      </c>
      <c r="D22" s="255"/>
      <c r="E22" s="256"/>
      <c r="F22" s="107"/>
      <c r="G22" s="122"/>
    </row>
    <row r="23" spans="1:7" ht="20" customHeight="1" x14ac:dyDescent="0.15">
      <c r="A23" s="267"/>
      <c r="B23" s="261" t="s">
        <v>93</v>
      </c>
      <c r="C23" s="113"/>
      <c r="D23" s="113"/>
      <c r="E23" s="113"/>
      <c r="F23" s="107">
        <f t="shared" ref="F23:F34" si="1">D23*E23</f>
        <v>0</v>
      </c>
      <c r="G23" s="122"/>
    </row>
    <row r="24" spans="1:7" ht="20" customHeight="1" x14ac:dyDescent="0.15">
      <c r="A24" s="267"/>
      <c r="B24" s="262"/>
      <c r="C24" s="113"/>
      <c r="D24" s="113"/>
      <c r="E24" s="113"/>
      <c r="F24" s="107">
        <f t="shared" si="1"/>
        <v>0</v>
      </c>
      <c r="G24" s="122"/>
    </row>
    <row r="25" spans="1:7" ht="20" customHeight="1" x14ac:dyDescent="0.15">
      <c r="A25" s="267"/>
      <c r="B25" s="263"/>
      <c r="C25" s="113"/>
      <c r="D25" s="113"/>
      <c r="E25" s="113"/>
      <c r="F25" s="107">
        <f t="shared" si="1"/>
        <v>0</v>
      </c>
      <c r="G25" s="122"/>
    </row>
    <row r="26" spans="1:7" ht="20" customHeight="1" x14ac:dyDescent="0.15">
      <c r="A26" s="267"/>
      <c r="B26" s="264" t="s">
        <v>85</v>
      </c>
      <c r="C26" s="113"/>
      <c r="D26" s="113"/>
      <c r="E26" s="113"/>
      <c r="F26" s="106">
        <f t="shared" si="1"/>
        <v>0</v>
      </c>
      <c r="G26" s="95"/>
    </row>
    <row r="27" spans="1:7" ht="20" customHeight="1" x14ac:dyDescent="0.15">
      <c r="A27" s="267"/>
      <c r="B27" s="259"/>
      <c r="C27" s="113"/>
      <c r="D27" s="113"/>
      <c r="E27" s="113"/>
      <c r="F27" s="106">
        <f t="shared" si="1"/>
        <v>0</v>
      </c>
      <c r="G27" s="95"/>
    </row>
    <row r="28" spans="1:7" ht="20" customHeight="1" x14ac:dyDescent="0.15">
      <c r="A28" s="267"/>
      <c r="B28" s="259"/>
      <c r="C28" s="113"/>
      <c r="D28" s="113"/>
      <c r="E28" s="113"/>
      <c r="F28" s="106">
        <f t="shared" si="1"/>
        <v>0</v>
      </c>
      <c r="G28" s="95"/>
    </row>
    <row r="29" spans="1:7" ht="20" customHeight="1" x14ac:dyDescent="0.15">
      <c r="A29" s="266"/>
      <c r="B29" s="261" t="s">
        <v>94</v>
      </c>
      <c r="C29" s="118"/>
      <c r="D29" s="113"/>
      <c r="E29" s="113"/>
      <c r="F29" s="108">
        <f t="shared" si="1"/>
        <v>0</v>
      </c>
      <c r="G29" s="122"/>
    </row>
    <row r="30" spans="1:7" ht="20" customHeight="1" x14ac:dyDescent="0.15">
      <c r="A30" s="266"/>
      <c r="B30" s="262"/>
      <c r="C30" s="118"/>
      <c r="D30" s="113"/>
      <c r="E30" s="113"/>
      <c r="F30" s="108">
        <f t="shared" si="1"/>
        <v>0</v>
      </c>
      <c r="G30" s="122"/>
    </row>
    <row r="31" spans="1:7" ht="20" customHeight="1" x14ac:dyDescent="0.15">
      <c r="A31" s="266"/>
      <c r="B31" s="263"/>
      <c r="C31" s="118"/>
      <c r="D31" s="113"/>
      <c r="E31" s="113"/>
      <c r="F31" s="108">
        <f t="shared" si="1"/>
        <v>0</v>
      </c>
      <c r="G31" s="122"/>
    </row>
    <row r="32" spans="1:7" ht="20" customHeight="1" x14ac:dyDescent="0.15">
      <c r="A32" s="267"/>
      <c r="B32" s="264" t="s">
        <v>86</v>
      </c>
      <c r="C32" s="113"/>
      <c r="D32" s="113"/>
      <c r="E32" s="113"/>
      <c r="F32" s="108">
        <f t="shared" si="1"/>
        <v>0</v>
      </c>
      <c r="G32" s="95"/>
    </row>
    <row r="33" spans="1:7" ht="20" customHeight="1" x14ac:dyDescent="0.15">
      <c r="A33" s="267"/>
      <c r="B33" s="259"/>
      <c r="C33" s="119"/>
      <c r="D33" s="119"/>
      <c r="E33" s="119"/>
      <c r="F33" s="108">
        <f t="shared" si="1"/>
        <v>0</v>
      </c>
      <c r="G33" s="120"/>
    </row>
    <row r="34" spans="1:7" ht="20" customHeight="1" x14ac:dyDescent="0.15">
      <c r="A34" s="267"/>
      <c r="B34" s="259"/>
      <c r="C34" s="119"/>
      <c r="D34" s="119"/>
      <c r="E34" s="119"/>
      <c r="F34" s="108">
        <f t="shared" si="1"/>
        <v>0</v>
      </c>
      <c r="G34" s="96"/>
    </row>
    <row r="35" spans="1:7" ht="25" customHeight="1" thickBot="1" x14ac:dyDescent="0.2">
      <c r="A35" s="267"/>
      <c r="B35" s="126"/>
      <c r="C35" s="127" t="s">
        <v>55</v>
      </c>
      <c r="D35" s="128">
        <f>SUM(D22:D32)</f>
        <v>0</v>
      </c>
      <c r="E35" s="128">
        <f>SUM(E22:E32)</f>
        <v>0</v>
      </c>
      <c r="F35" s="23">
        <f>SUM(F22:F34)</f>
        <v>0</v>
      </c>
      <c r="G35" s="94">
        <f>SUM(G22:G34)</f>
        <v>0</v>
      </c>
    </row>
    <row r="36" spans="1:7" ht="25" customHeight="1" x14ac:dyDescent="0.15">
      <c r="A36" s="129" t="s">
        <v>56</v>
      </c>
      <c r="B36" s="130"/>
      <c r="C36" s="130"/>
      <c r="D36" s="130"/>
      <c r="E36" s="131"/>
      <c r="F36" s="93"/>
      <c r="G36" s="95"/>
    </row>
    <row r="37" spans="1:7" ht="25" customHeight="1" x14ac:dyDescent="0.15">
      <c r="A37" s="24" t="s">
        <v>57</v>
      </c>
      <c r="B37" s="25"/>
      <c r="C37" s="25"/>
      <c r="D37" s="25"/>
      <c r="E37" s="132"/>
      <c r="F37" s="93"/>
      <c r="G37" s="95"/>
    </row>
    <row r="38" spans="1:7" ht="25" customHeight="1" x14ac:dyDescent="0.15">
      <c r="A38" s="26" t="s">
        <v>58</v>
      </c>
      <c r="B38" s="27"/>
      <c r="C38" s="27"/>
      <c r="D38" s="27"/>
      <c r="E38" s="133"/>
      <c r="F38" s="93"/>
      <c r="G38" s="95"/>
    </row>
    <row r="39" spans="1:7" ht="25" customHeight="1" x14ac:dyDescent="0.15">
      <c r="A39" s="26" t="s">
        <v>100</v>
      </c>
      <c r="B39" s="27"/>
      <c r="C39" s="27"/>
      <c r="D39" s="27"/>
      <c r="E39" s="133"/>
      <c r="F39" s="93"/>
      <c r="G39" s="95"/>
    </row>
    <row r="40" spans="1:7" ht="25" customHeight="1" thickBot="1" x14ac:dyDescent="0.2">
      <c r="A40" s="28" t="s">
        <v>178</v>
      </c>
      <c r="B40" s="29"/>
      <c r="C40" s="29"/>
      <c r="D40" s="29"/>
      <c r="E40" s="134"/>
      <c r="F40" s="93"/>
      <c r="G40" s="95"/>
    </row>
    <row r="41" spans="1:7" ht="25" customHeight="1" thickBot="1" x14ac:dyDescent="0.2">
      <c r="A41" s="30" t="s">
        <v>59</v>
      </c>
      <c r="B41" s="31"/>
      <c r="C41" s="31"/>
      <c r="D41" s="31"/>
      <c r="E41" s="135"/>
      <c r="F41" s="32">
        <f>SUM(F36:F40)+F10</f>
        <v>0</v>
      </c>
      <c r="G41" s="33">
        <f>SUM(G36:G40)+G10</f>
        <v>0</v>
      </c>
    </row>
    <row r="42" spans="1:7" ht="25" customHeight="1" thickBot="1" x14ac:dyDescent="0.2">
      <c r="B42" s="34"/>
      <c r="C42" s="34"/>
      <c r="D42" s="34"/>
      <c r="E42" s="35" t="s">
        <v>60</v>
      </c>
      <c r="F42" s="36" t="e">
        <f>G41/F41</f>
        <v>#DIV/0!</v>
      </c>
      <c r="G42" s="37"/>
    </row>
    <row r="43" spans="1:7" ht="14" thickBot="1" x14ac:dyDescent="0.2"/>
    <row r="44" spans="1:7" ht="25" customHeight="1" thickBot="1" x14ac:dyDescent="0.2">
      <c r="A44" s="251" t="s">
        <v>96</v>
      </c>
      <c r="B44" s="252"/>
      <c r="C44" s="252"/>
      <c r="D44" s="252"/>
      <c r="E44" s="253"/>
      <c r="F44" s="40"/>
    </row>
    <row r="45" spans="1:7" ht="29" thickBot="1" x14ac:dyDescent="0.2">
      <c r="A45" s="272" t="s">
        <v>18</v>
      </c>
      <c r="B45" s="273"/>
      <c r="C45" s="41" t="s">
        <v>19</v>
      </c>
      <c r="D45" s="41" t="s">
        <v>20</v>
      </c>
      <c r="E45" s="42" t="s">
        <v>21</v>
      </c>
      <c r="F45" s="3"/>
    </row>
    <row r="46" spans="1:7" s="46" customFormat="1" ht="25" customHeight="1" x14ac:dyDescent="0.15">
      <c r="A46" s="274"/>
      <c r="B46" s="275"/>
      <c r="C46" s="43"/>
      <c r="D46" s="44"/>
      <c r="E46" s="45"/>
      <c r="G46" s="47"/>
    </row>
    <row r="47" spans="1:7" s="46" customFormat="1" ht="25" customHeight="1" x14ac:dyDescent="0.15">
      <c r="A47" s="257"/>
      <c r="B47" s="258"/>
      <c r="C47" s="48"/>
      <c r="D47" s="49"/>
      <c r="E47" s="50"/>
      <c r="G47" s="47"/>
    </row>
    <row r="48" spans="1:7" s="46" customFormat="1" ht="25" customHeight="1" x14ac:dyDescent="0.15">
      <c r="A48" s="257"/>
      <c r="B48" s="258"/>
      <c r="C48" s="48"/>
      <c r="D48" s="49"/>
      <c r="E48" s="50"/>
      <c r="G48" s="47"/>
    </row>
    <row r="49" spans="1:7" s="46" customFormat="1" ht="25" customHeight="1" x14ac:dyDescent="0.15">
      <c r="A49" s="257"/>
      <c r="B49" s="258"/>
      <c r="C49" s="48"/>
      <c r="D49" s="49"/>
      <c r="E49" s="50"/>
      <c r="G49" s="47"/>
    </row>
    <row r="50" spans="1:7" s="46" customFormat="1" ht="25" customHeight="1" thickBot="1" x14ac:dyDescent="0.2">
      <c r="A50" s="268"/>
      <c r="B50" s="269"/>
      <c r="C50" s="51"/>
      <c r="D50" s="52"/>
      <c r="E50" s="53"/>
      <c r="G50" s="47"/>
    </row>
    <row r="51" spans="1:7" ht="25" customHeight="1" thickBot="1" x14ac:dyDescent="0.2">
      <c r="A51" s="270" t="s">
        <v>55</v>
      </c>
      <c r="B51" s="271"/>
      <c r="C51" s="54"/>
      <c r="D51" s="55">
        <f>SUM(D46:D50)</f>
        <v>0</v>
      </c>
      <c r="E51" s="56"/>
    </row>
    <row r="53" spans="1:7" ht="14" thickBot="1" x14ac:dyDescent="0.2"/>
    <row r="54" spans="1:7" ht="39" customHeight="1" x14ac:dyDescent="0.15">
      <c r="D54" s="231" t="s">
        <v>105</v>
      </c>
      <c r="E54" s="232"/>
      <c r="F54" s="232"/>
      <c r="G54" s="233"/>
    </row>
    <row r="55" spans="1:7" ht="45" customHeight="1" thickBot="1" x14ac:dyDescent="0.2">
      <c r="D55" s="234"/>
      <c r="E55" s="235"/>
      <c r="F55" s="235"/>
      <c r="G55" s="236"/>
    </row>
    <row r="56" spans="1:7" ht="15" customHeight="1" x14ac:dyDescent="0.15">
      <c r="A56" s="142"/>
      <c r="B56" s="142"/>
      <c r="D56" s="143"/>
      <c r="F56" s="146"/>
      <c r="G56" s="147"/>
    </row>
    <row r="59" spans="1:7" ht="39" customHeight="1" thickBot="1" x14ac:dyDescent="0.2">
      <c r="A59" s="237" t="s">
        <v>120</v>
      </c>
      <c r="B59" s="287"/>
      <c r="C59" s="288"/>
      <c r="D59" s="288"/>
      <c r="E59" s="288"/>
      <c r="F59" s="288"/>
      <c r="G59" s="288"/>
    </row>
    <row r="60" spans="1:7" ht="39" customHeight="1" thickBot="1" x14ac:dyDescent="0.2">
      <c r="A60" s="239" t="s">
        <v>112</v>
      </c>
      <c r="B60" s="240"/>
      <c r="C60" s="240"/>
      <c r="D60" s="240"/>
      <c r="E60" s="240"/>
      <c r="F60" s="240"/>
      <c r="G60" s="241"/>
    </row>
    <row r="61" spans="1:7" ht="140" customHeight="1" thickBot="1" x14ac:dyDescent="0.2">
      <c r="A61" s="242"/>
      <c r="B61" s="243"/>
      <c r="C61" s="243"/>
      <c r="D61" s="243"/>
      <c r="E61" s="243"/>
      <c r="F61" s="243"/>
      <c r="G61" s="244"/>
    </row>
    <row r="62" spans="1:7" ht="39" customHeight="1" thickBot="1" x14ac:dyDescent="0.2">
      <c r="A62" s="245" t="s">
        <v>113</v>
      </c>
      <c r="B62" s="246"/>
      <c r="C62" s="246"/>
      <c r="D62" s="246"/>
      <c r="E62" s="246"/>
      <c r="F62" s="246"/>
      <c r="G62" s="247"/>
    </row>
    <row r="63" spans="1:7" ht="140" customHeight="1" thickBot="1" x14ac:dyDescent="0.2">
      <c r="A63" s="242"/>
      <c r="B63" s="243"/>
      <c r="C63" s="243"/>
      <c r="D63" s="243"/>
      <c r="E63" s="243"/>
      <c r="F63" s="243"/>
      <c r="G63" s="244"/>
    </row>
    <row r="64" spans="1:7" ht="39" customHeight="1" thickBot="1" x14ac:dyDescent="0.2">
      <c r="A64" s="248" t="s">
        <v>111</v>
      </c>
      <c r="B64" s="249"/>
      <c r="C64" s="249"/>
      <c r="D64" s="249"/>
      <c r="E64" s="249"/>
      <c r="F64" s="249"/>
      <c r="G64" s="250"/>
    </row>
    <row r="65" spans="1:7" ht="140" customHeight="1" thickBot="1" x14ac:dyDescent="0.2">
      <c r="A65" s="242"/>
      <c r="B65" s="243"/>
      <c r="C65" s="243"/>
      <c r="D65" s="243"/>
      <c r="E65" s="243"/>
      <c r="F65" s="243"/>
      <c r="G65" s="244"/>
    </row>
    <row r="66" spans="1:7" ht="39" customHeight="1" thickBot="1" x14ac:dyDescent="0.2">
      <c r="A66" s="239" t="s">
        <v>114</v>
      </c>
      <c r="B66" s="240"/>
      <c r="C66" s="240"/>
      <c r="D66" s="240"/>
      <c r="E66" s="240"/>
      <c r="F66" s="240"/>
      <c r="G66" s="241"/>
    </row>
    <row r="67" spans="1:7" ht="140" customHeight="1" thickBot="1" x14ac:dyDescent="0.2">
      <c r="A67" s="242"/>
      <c r="B67" s="243"/>
      <c r="C67" s="243"/>
      <c r="D67" s="243"/>
      <c r="E67" s="243"/>
      <c r="F67" s="243"/>
      <c r="G67" s="244"/>
    </row>
    <row r="68" spans="1:7" ht="39" customHeight="1" thickBot="1" x14ac:dyDescent="0.2">
      <c r="A68" s="239" t="s">
        <v>115</v>
      </c>
      <c r="B68" s="240"/>
      <c r="C68" s="240"/>
      <c r="D68" s="240"/>
      <c r="E68" s="240"/>
      <c r="F68" s="240"/>
      <c r="G68" s="241"/>
    </row>
    <row r="69" spans="1:7" ht="140" customHeight="1" thickBot="1" x14ac:dyDescent="0.2">
      <c r="A69" s="242"/>
      <c r="B69" s="243"/>
      <c r="C69" s="243"/>
      <c r="D69" s="243"/>
      <c r="E69" s="243"/>
      <c r="F69" s="243"/>
      <c r="G69" s="244"/>
    </row>
  </sheetData>
  <customSheetViews>
    <customSheetView guid="{05A4635C-9AA5-4788-AE33-0D2B48B9581F}" showPageBreaks="1" showGridLines="0" fitToPage="1" printArea="1" view="pageBreakPreview" topLeftCell="A25">
      <selection activeCell="A40" sqref="A40"/>
      <pageMargins left="0.17000000000000004" right="0.17000000000000004"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38">
    <mergeCell ref="F8:G8"/>
    <mergeCell ref="A50:B50"/>
    <mergeCell ref="A51:B51"/>
    <mergeCell ref="A47:B47"/>
    <mergeCell ref="A48:B48"/>
    <mergeCell ref="A49:B49"/>
    <mergeCell ref="B32:B34"/>
    <mergeCell ref="B23:B25"/>
    <mergeCell ref="A44:E44"/>
    <mergeCell ref="A45:B45"/>
    <mergeCell ref="A46:B46"/>
    <mergeCell ref="A1:G1"/>
    <mergeCell ref="C4:E4"/>
    <mergeCell ref="C5:E5"/>
    <mergeCell ref="C6:E6"/>
    <mergeCell ref="C3:E3"/>
    <mergeCell ref="C7:E7"/>
    <mergeCell ref="A11:A35"/>
    <mergeCell ref="C11:E11"/>
    <mergeCell ref="B12:B14"/>
    <mergeCell ref="B15:B17"/>
    <mergeCell ref="B18:B20"/>
    <mergeCell ref="C22:E22"/>
    <mergeCell ref="B26:B28"/>
    <mergeCell ref="B29:B31"/>
    <mergeCell ref="D54:G54"/>
    <mergeCell ref="D55:G55"/>
    <mergeCell ref="A69:G69"/>
    <mergeCell ref="A64:G64"/>
    <mergeCell ref="A65:G65"/>
    <mergeCell ref="A66:G66"/>
    <mergeCell ref="A67:G67"/>
    <mergeCell ref="A68:G68"/>
    <mergeCell ref="A59:G59"/>
    <mergeCell ref="A60:G60"/>
    <mergeCell ref="A61:G61"/>
    <mergeCell ref="A62:G62"/>
    <mergeCell ref="A63:G63"/>
  </mergeCells>
  <phoneticPr fontId="26" type="noConversion"/>
  <conditionalFormatting sqref="G11:G16">
    <cfRule type="expression" dxfId="5" priority="1" stopIfTrue="1">
      <formula>($C$3="Autre organisme privé")</formula>
    </cfRule>
  </conditionalFormatting>
  <dataValidations xWindow="769" yWindow="560" count="9">
    <dataValidation allowBlank="1" showInputMessage="1" showErrorMessage="1" prompt="Merci de contacter le(s) service(s) des ressouces humaines concerné(s) pour obtenir les grilles salariales nécessaire à la réalisation de cette estimation" sqref="E23:E34 E12:E20 B12:B19 B23 B26:B29 B32:B34" xr:uid="{00000000-0002-0000-0600-000000000000}"/>
    <dataValidation allowBlank="1" showErrorMessage="1" prompt="Le financement de personnel permanent n'est pas autorisé." sqref="G11:G17" xr:uid="{00000000-0002-0000-0600-000001000000}"/>
    <dataValidation type="decimal" allowBlank="1" showInputMessage="1" showErrorMessage="1" error="L'aide demandée ne peut supérieure au coût complet du projet par ligne" sqref="G36:G40 G22:G34" xr:uid="{00000000-0002-0000-0600-000002000000}">
      <formula1>0</formula1>
      <formula2>F22</formula2>
    </dataValidation>
    <dataValidation allowBlank="1" showInputMessage="1" showErrorMessage="1" prompt="Merci d'indiquer le nom complet du financeur" sqref="A51:B51 A56:B56" xr:uid="{00000000-0002-0000-0600-000003000000}"/>
    <dataValidation allowBlank="1" showErrorMessage="1" prompt="Merci de contacter le(s) service(s) des ressouces humaines concerné(s) pour obtenir les grilles salariales nécessaire à la réalisation de cette estimation" sqref="B11 B21:B22" xr:uid="{00000000-0002-0000-0600-000004000000}"/>
    <dataValidation type="decimal" allowBlank="1" showErrorMessage="1" error="L'aide demandée ne peut supérieure au coût complet du projet par ligne" prompt="Le financement de personnel permanent n'est pas autorisé." sqref="G18:G20" xr:uid="{00000000-0002-0000-0600-000005000000}">
      <formula1>0</formula1>
      <formula2>F18</formula2>
    </dataValidation>
    <dataValidation type="list" allowBlank="1" showInputMessage="1" showErrorMessage="1" sqref="C46:C50" xr:uid="{00000000-0002-0000-0600-000006000000}">
      <formula1>financeurs</formula1>
    </dataValidation>
    <dataValidation type="list" allowBlank="1" showInputMessage="1" showErrorMessage="1" sqref="E46:E50" xr:uid="{00000000-0002-0000-0600-00000700000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xr:uid="{00000000-0002-0000-0600-000008000000}"/>
  </dataValidations>
  <printOptions horizontalCentered="1"/>
  <pageMargins left="0.17000000000000004" right="0.17000000000000004" top="0.56000000000000005" bottom="0.51" header="0.31" footer="0.28000000000000003"/>
  <pageSetup paperSize="9" scale="6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769" yWindow="560" count="1">
        <x14:dataValidation type="list" allowBlank="1" showInputMessage="1" showErrorMessage="1" xr:uid="{00000000-0002-0000-0600-000009000000}">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1"/>
    <pageSetUpPr fitToPage="1"/>
  </sheetPr>
  <dimension ref="A1:G68"/>
  <sheetViews>
    <sheetView showGridLines="0" zoomScale="120" zoomScaleNormal="120" zoomScaleSheetLayoutView="100" workbookViewId="0">
      <selection activeCell="A2" sqref="A2"/>
    </sheetView>
  </sheetViews>
  <sheetFormatPr baseColWidth="10" defaultColWidth="10.83203125" defaultRowHeight="13" x14ac:dyDescent="0.15"/>
  <cols>
    <col min="1" max="1" width="5.1640625" style="2" customWidth="1"/>
    <col min="2" max="2" width="49.5" style="8" customWidth="1"/>
    <col min="3" max="3" width="27.5" style="2" customWidth="1"/>
    <col min="4" max="5" width="18.5" style="2" customWidth="1"/>
    <col min="6" max="6" width="22.1640625" style="2" customWidth="1"/>
    <col min="7" max="7" width="18.5" style="10" customWidth="1"/>
    <col min="8" max="16384" width="10.83203125" style="2"/>
  </cols>
  <sheetData>
    <row r="1" spans="1:7" ht="52.5" customHeight="1" thickBot="1" x14ac:dyDescent="0.2">
      <c r="A1" s="283" t="s">
        <v>188</v>
      </c>
      <c r="B1" s="284"/>
      <c r="C1" s="284"/>
      <c r="D1" s="284"/>
      <c r="E1" s="284"/>
      <c r="F1" s="284"/>
      <c r="G1" s="285"/>
    </row>
    <row r="2" spans="1:7" ht="20" customHeight="1" x14ac:dyDescent="0.15">
      <c r="A2" s="57"/>
      <c r="B2" s="58"/>
      <c r="C2" s="58"/>
      <c r="D2" s="58"/>
      <c r="E2" s="58"/>
      <c r="F2" s="58"/>
      <c r="G2" s="59"/>
    </row>
    <row r="3" spans="1:7" ht="20" customHeight="1" thickBot="1" x14ac:dyDescent="0.2">
      <c r="A3" s="98" t="s">
        <v>45</v>
      </c>
      <c r="C3" s="280"/>
      <c r="D3" s="281"/>
      <c r="E3" s="281"/>
      <c r="F3" s="58"/>
      <c r="G3" s="59"/>
    </row>
    <row r="4" spans="1:7" ht="18" customHeight="1" thickBot="1" x14ac:dyDescent="0.2">
      <c r="A4" s="98" t="s">
        <v>46</v>
      </c>
      <c r="C4" s="304">
        <f>'A - Equipe 1'!C4:E4</f>
        <v>0</v>
      </c>
      <c r="D4" s="305"/>
      <c r="E4" s="306"/>
      <c r="G4" s="9"/>
    </row>
    <row r="5" spans="1:7" ht="18" customHeight="1" thickBot="1" x14ac:dyDescent="0.2">
      <c r="A5" s="98" t="s">
        <v>33</v>
      </c>
      <c r="C5" s="296"/>
      <c r="D5" s="302"/>
      <c r="E5" s="303"/>
    </row>
    <row r="6" spans="1:7" ht="18" customHeight="1" thickBot="1" x14ac:dyDescent="0.2">
      <c r="A6" s="98" t="s">
        <v>47</v>
      </c>
      <c r="C6" s="296"/>
      <c r="D6" s="297"/>
      <c r="E6" s="298"/>
    </row>
    <row r="7" spans="1:7" ht="18" customHeight="1" thickBot="1" x14ac:dyDescent="0.2">
      <c r="A7" s="98" t="s">
        <v>22</v>
      </c>
      <c r="C7" s="296"/>
      <c r="D7" s="297"/>
      <c r="E7" s="298"/>
    </row>
    <row r="8" spans="1:7" ht="18" customHeight="1" thickBot="1" x14ac:dyDescent="0.2">
      <c r="B8" s="2"/>
      <c r="F8" s="276" t="s">
        <v>132</v>
      </c>
      <c r="G8" s="276"/>
    </row>
    <row r="9" spans="1:7" s="8" customFormat="1" ht="30" customHeight="1" thickBot="1" x14ac:dyDescent="0.25">
      <c r="A9" s="11" t="s">
        <v>49</v>
      </c>
      <c r="B9" s="12"/>
      <c r="C9" s="13"/>
      <c r="D9" s="13"/>
      <c r="E9" s="13"/>
      <c r="F9" s="14" t="s">
        <v>72</v>
      </c>
      <c r="G9" s="15" t="s">
        <v>50</v>
      </c>
    </row>
    <row r="10" spans="1:7" s="8" customFormat="1" ht="44.25" customHeight="1" x14ac:dyDescent="0.2">
      <c r="A10" s="16" t="s">
        <v>51</v>
      </c>
      <c r="B10" s="117"/>
      <c r="C10" s="17" t="s">
        <v>102</v>
      </c>
      <c r="D10" s="17" t="s">
        <v>52</v>
      </c>
      <c r="E10" s="18" t="s">
        <v>53</v>
      </c>
      <c r="F10" s="19">
        <f>+F21+F35</f>
        <v>0</v>
      </c>
      <c r="G10" s="20">
        <f>+G21+G35</f>
        <v>0</v>
      </c>
    </row>
    <row r="11" spans="1:7" ht="20" customHeight="1" x14ac:dyDescent="0.2">
      <c r="A11" s="265" t="s">
        <v>54</v>
      </c>
      <c r="B11" s="123" t="s">
        <v>75</v>
      </c>
      <c r="C11" s="254" t="s">
        <v>73</v>
      </c>
      <c r="D11" s="255"/>
      <c r="E11" s="256"/>
      <c r="F11" s="105"/>
      <c r="G11" s="121"/>
    </row>
    <row r="12" spans="1:7" ht="20" customHeight="1" x14ac:dyDescent="0.2">
      <c r="A12" s="266"/>
      <c r="B12" s="259" t="s">
        <v>91</v>
      </c>
      <c r="C12" s="116"/>
      <c r="D12" s="21"/>
      <c r="E12" s="110"/>
      <c r="F12" s="105">
        <f t="shared" ref="F12:F20" si="0">D12*E12</f>
        <v>0</v>
      </c>
      <c r="G12" s="121"/>
    </row>
    <row r="13" spans="1:7" ht="20" customHeight="1" x14ac:dyDescent="0.2">
      <c r="A13" s="266"/>
      <c r="B13" s="259"/>
      <c r="C13" s="116"/>
      <c r="D13" s="21"/>
      <c r="E13" s="110"/>
      <c r="F13" s="105">
        <f t="shared" si="0"/>
        <v>0</v>
      </c>
      <c r="G13" s="121"/>
    </row>
    <row r="14" spans="1:7" ht="20" customHeight="1" x14ac:dyDescent="0.2">
      <c r="A14" s="266"/>
      <c r="B14" s="260"/>
      <c r="C14" s="116"/>
      <c r="D14" s="21"/>
      <c r="E14" s="110"/>
      <c r="F14" s="105">
        <f t="shared" si="0"/>
        <v>0</v>
      </c>
      <c r="G14" s="121"/>
    </row>
    <row r="15" spans="1:7" ht="20" customHeight="1" x14ac:dyDescent="0.2">
      <c r="A15" s="267"/>
      <c r="B15" s="264" t="s">
        <v>92</v>
      </c>
      <c r="C15" s="111"/>
      <c r="D15" s="111"/>
      <c r="E15" s="112"/>
      <c r="F15" s="106">
        <f t="shared" si="0"/>
        <v>0</v>
      </c>
      <c r="G15" s="121"/>
    </row>
    <row r="16" spans="1:7" ht="20" customHeight="1" x14ac:dyDescent="0.2">
      <c r="A16" s="266"/>
      <c r="B16" s="259"/>
      <c r="C16" s="115"/>
      <c r="D16" s="111"/>
      <c r="E16" s="112"/>
      <c r="F16" s="106">
        <f t="shared" si="0"/>
        <v>0</v>
      </c>
      <c r="G16" s="121"/>
    </row>
    <row r="17" spans="1:7" ht="20" customHeight="1" x14ac:dyDescent="0.2">
      <c r="A17" s="266"/>
      <c r="B17" s="259"/>
      <c r="C17" s="115"/>
      <c r="D17" s="111"/>
      <c r="E17" s="112"/>
      <c r="F17" s="106">
        <f t="shared" si="0"/>
        <v>0</v>
      </c>
      <c r="G17" s="121"/>
    </row>
    <row r="18" spans="1:7" ht="20" customHeight="1" x14ac:dyDescent="0.15">
      <c r="A18" s="266"/>
      <c r="B18" s="264" t="s">
        <v>84</v>
      </c>
      <c r="C18" s="115"/>
      <c r="D18" s="113"/>
      <c r="E18" s="113"/>
      <c r="F18" s="106">
        <f>D18*E18</f>
        <v>0</v>
      </c>
      <c r="G18" s="95"/>
    </row>
    <row r="19" spans="1:7" ht="20" customHeight="1" x14ac:dyDescent="0.2">
      <c r="A19" s="266"/>
      <c r="B19" s="259"/>
      <c r="C19" s="115"/>
      <c r="D19" s="111"/>
      <c r="E19" s="112"/>
      <c r="F19" s="106">
        <f t="shared" si="0"/>
        <v>0</v>
      </c>
      <c r="G19" s="95"/>
    </row>
    <row r="20" spans="1:7" ht="20" customHeight="1" x14ac:dyDescent="0.2">
      <c r="A20" s="267"/>
      <c r="B20" s="259"/>
      <c r="C20" s="111"/>
      <c r="D20" s="111"/>
      <c r="E20" s="112"/>
      <c r="F20" s="106">
        <f t="shared" si="0"/>
        <v>0</v>
      </c>
      <c r="G20" s="95"/>
    </row>
    <row r="21" spans="1:7" ht="20" customHeight="1" x14ac:dyDescent="0.15">
      <c r="A21" s="267"/>
      <c r="B21" s="125"/>
      <c r="C21" s="22" t="s">
        <v>55</v>
      </c>
      <c r="D21" s="109">
        <f>SUM(D11:D20)</f>
        <v>0</v>
      </c>
      <c r="E21" s="109">
        <f>SUM(E11:E20)</f>
        <v>0</v>
      </c>
      <c r="F21" s="60">
        <f>SUM(F11:F20)</f>
        <v>0</v>
      </c>
      <c r="G21" s="97">
        <f>SUM(G11:G20)</f>
        <v>0</v>
      </c>
    </row>
    <row r="22" spans="1:7" ht="20" customHeight="1" x14ac:dyDescent="0.15">
      <c r="A22" s="267"/>
      <c r="B22" s="124"/>
      <c r="C22" s="254" t="s">
        <v>74</v>
      </c>
      <c r="D22" s="255"/>
      <c r="E22" s="256"/>
      <c r="F22" s="107"/>
      <c r="G22" s="122"/>
    </row>
    <row r="23" spans="1:7" ht="20" customHeight="1" x14ac:dyDescent="0.15">
      <c r="A23" s="267"/>
      <c r="B23" s="261" t="s">
        <v>93</v>
      </c>
      <c r="C23" s="113"/>
      <c r="D23" s="113"/>
      <c r="E23" s="113"/>
      <c r="F23" s="107">
        <f t="shared" ref="F23:F34" si="1">D23*E23</f>
        <v>0</v>
      </c>
      <c r="G23" s="122"/>
    </row>
    <row r="24" spans="1:7" ht="20" customHeight="1" x14ac:dyDescent="0.15">
      <c r="A24" s="267"/>
      <c r="B24" s="262"/>
      <c r="C24" s="113"/>
      <c r="D24" s="113"/>
      <c r="E24" s="113"/>
      <c r="F24" s="107">
        <f t="shared" si="1"/>
        <v>0</v>
      </c>
      <c r="G24" s="122"/>
    </row>
    <row r="25" spans="1:7" ht="20" customHeight="1" x14ac:dyDescent="0.15">
      <c r="A25" s="267"/>
      <c r="B25" s="263"/>
      <c r="C25" s="113"/>
      <c r="D25" s="113"/>
      <c r="E25" s="113"/>
      <c r="F25" s="107">
        <f t="shared" si="1"/>
        <v>0</v>
      </c>
      <c r="G25" s="122"/>
    </row>
    <row r="26" spans="1:7" ht="20" customHeight="1" x14ac:dyDescent="0.15">
      <c r="A26" s="267"/>
      <c r="B26" s="264" t="s">
        <v>85</v>
      </c>
      <c r="C26" s="113"/>
      <c r="D26" s="113"/>
      <c r="E26" s="113"/>
      <c r="F26" s="106">
        <f t="shared" si="1"/>
        <v>0</v>
      </c>
      <c r="G26" s="95"/>
    </row>
    <row r="27" spans="1:7" ht="20" customHeight="1" x14ac:dyDescent="0.15">
      <c r="A27" s="267"/>
      <c r="B27" s="259"/>
      <c r="C27" s="113"/>
      <c r="D27" s="113"/>
      <c r="E27" s="113"/>
      <c r="F27" s="106">
        <f t="shared" si="1"/>
        <v>0</v>
      </c>
      <c r="G27" s="95"/>
    </row>
    <row r="28" spans="1:7" ht="20" customHeight="1" x14ac:dyDescent="0.15">
      <c r="A28" s="267"/>
      <c r="B28" s="259"/>
      <c r="C28" s="113"/>
      <c r="D28" s="113"/>
      <c r="E28" s="113"/>
      <c r="F28" s="106">
        <f t="shared" si="1"/>
        <v>0</v>
      </c>
      <c r="G28" s="95"/>
    </row>
    <row r="29" spans="1:7" ht="20" customHeight="1" x14ac:dyDescent="0.15">
      <c r="A29" s="266"/>
      <c r="B29" s="261" t="s">
        <v>94</v>
      </c>
      <c r="C29" s="118"/>
      <c r="D29" s="113"/>
      <c r="E29" s="113"/>
      <c r="F29" s="108">
        <f t="shared" si="1"/>
        <v>0</v>
      </c>
      <c r="G29" s="122"/>
    </row>
    <row r="30" spans="1:7" ht="20" customHeight="1" x14ac:dyDescent="0.15">
      <c r="A30" s="266"/>
      <c r="B30" s="262"/>
      <c r="C30" s="118"/>
      <c r="D30" s="113"/>
      <c r="E30" s="113"/>
      <c r="F30" s="108">
        <f t="shared" si="1"/>
        <v>0</v>
      </c>
      <c r="G30" s="122"/>
    </row>
    <row r="31" spans="1:7" ht="20" customHeight="1" x14ac:dyDescent="0.15">
      <c r="A31" s="266"/>
      <c r="B31" s="263"/>
      <c r="C31" s="118"/>
      <c r="D31" s="113"/>
      <c r="E31" s="113"/>
      <c r="F31" s="108">
        <f t="shared" si="1"/>
        <v>0</v>
      </c>
      <c r="G31" s="122"/>
    </row>
    <row r="32" spans="1:7" ht="20" customHeight="1" x14ac:dyDescent="0.15">
      <c r="A32" s="267"/>
      <c r="B32" s="264" t="s">
        <v>86</v>
      </c>
      <c r="C32" s="113"/>
      <c r="D32" s="113"/>
      <c r="E32" s="113"/>
      <c r="F32" s="108">
        <f t="shared" si="1"/>
        <v>0</v>
      </c>
      <c r="G32" s="95"/>
    </row>
    <row r="33" spans="1:7" ht="20" customHeight="1" x14ac:dyDescent="0.15">
      <c r="A33" s="267"/>
      <c r="B33" s="259"/>
      <c r="C33" s="119"/>
      <c r="D33" s="119"/>
      <c r="E33" s="119"/>
      <c r="F33" s="108">
        <f t="shared" si="1"/>
        <v>0</v>
      </c>
      <c r="G33" s="120"/>
    </row>
    <row r="34" spans="1:7" ht="20" customHeight="1" x14ac:dyDescent="0.15">
      <c r="A34" s="267"/>
      <c r="B34" s="259"/>
      <c r="C34" s="119"/>
      <c r="D34" s="119"/>
      <c r="E34" s="119"/>
      <c r="F34" s="108">
        <f t="shared" si="1"/>
        <v>0</v>
      </c>
      <c r="G34" s="96"/>
    </row>
    <row r="35" spans="1:7" ht="25" customHeight="1" thickBot="1" x14ac:dyDescent="0.2">
      <c r="A35" s="267"/>
      <c r="B35" s="126"/>
      <c r="C35" s="127" t="s">
        <v>55</v>
      </c>
      <c r="D35" s="128">
        <f>SUM(D22:D32)</f>
        <v>0</v>
      </c>
      <c r="E35" s="128">
        <f>SUM(E22:E32)</f>
        <v>0</v>
      </c>
      <c r="F35" s="23">
        <f>SUM(F22:F34)</f>
        <v>0</v>
      </c>
      <c r="G35" s="94">
        <f>SUM(G22:G34)</f>
        <v>0</v>
      </c>
    </row>
    <row r="36" spans="1:7" ht="25" customHeight="1" x14ac:dyDescent="0.15">
      <c r="A36" s="129" t="s">
        <v>56</v>
      </c>
      <c r="B36" s="130"/>
      <c r="C36" s="130"/>
      <c r="D36" s="130"/>
      <c r="E36" s="131"/>
      <c r="F36" s="93"/>
      <c r="G36" s="95"/>
    </row>
    <row r="37" spans="1:7" ht="25" customHeight="1" x14ac:dyDescent="0.15">
      <c r="A37" s="24" t="s">
        <v>57</v>
      </c>
      <c r="B37" s="25"/>
      <c r="C37" s="25"/>
      <c r="D37" s="25"/>
      <c r="E37" s="132"/>
      <c r="F37" s="93"/>
      <c r="G37" s="95"/>
    </row>
    <row r="38" spans="1:7" ht="25" customHeight="1" x14ac:dyDescent="0.15">
      <c r="A38" s="26" t="s">
        <v>58</v>
      </c>
      <c r="B38" s="27"/>
      <c r="C38" s="27"/>
      <c r="D38" s="27"/>
      <c r="E38" s="133"/>
      <c r="F38" s="93"/>
      <c r="G38" s="95"/>
    </row>
    <row r="39" spans="1:7" ht="25" customHeight="1" x14ac:dyDescent="0.15">
      <c r="A39" s="26" t="s">
        <v>100</v>
      </c>
      <c r="B39" s="27"/>
      <c r="C39" s="27"/>
      <c r="D39" s="27"/>
      <c r="E39" s="133"/>
      <c r="F39" s="93"/>
      <c r="G39" s="95"/>
    </row>
    <row r="40" spans="1:7" ht="25" customHeight="1" thickBot="1" x14ac:dyDescent="0.2">
      <c r="A40" s="28" t="s">
        <v>178</v>
      </c>
      <c r="B40" s="29"/>
      <c r="C40" s="29"/>
      <c r="D40" s="29"/>
      <c r="E40" s="134"/>
      <c r="F40" s="93"/>
      <c r="G40" s="95"/>
    </row>
    <row r="41" spans="1:7" ht="25" customHeight="1" thickBot="1" x14ac:dyDescent="0.2">
      <c r="A41" s="30" t="s">
        <v>59</v>
      </c>
      <c r="B41" s="31"/>
      <c r="C41" s="31"/>
      <c r="D41" s="31"/>
      <c r="E41" s="135"/>
      <c r="F41" s="32">
        <f>SUM(F36:F40)+F10</f>
        <v>0</v>
      </c>
      <c r="G41" s="33">
        <f>SUM(G36:G40)+G10</f>
        <v>0</v>
      </c>
    </row>
    <row r="42" spans="1:7" ht="25" customHeight="1" thickBot="1" x14ac:dyDescent="0.2">
      <c r="B42" s="34"/>
      <c r="C42" s="34"/>
      <c r="D42" s="34"/>
      <c r="E42" s="35" t="s">
        <v>60</v>
      </c>
      <c r="F42" s="36" t="e">
        <f>G41/F41</f>
        <v>#DIV/0!</v>
      </c>
      <c r="G42" s="37"/>
    </row>
    <row r="43" spans="1:7" ht="14" thickBot="1" x14ac:dyDescent="0.2"/>
    <row r="44" spans="1:7" ht="25" customHeight="1" thickBot="1" x14ac:dyDescent="0.2">
      <c r="A44" s="251" t="s">
        <v>96</v>
      </c>
      <c r="B44" s="252"/>
      <c r="C44" s="252"/>
      <c r="D44" s="252"/>
      <c r="E44" s="253"/>
      <c r="F44" s="40"/>
    </row>
    <row r="45" spans="1:7" ht="29" thickBot="1" x14ac:dyDescent="0.2">
      <c r="A45" s="272" t="s">
        <v>18</v>
      </c>
      <c r="B45" s="273"/>
      <c r="C45" s="41" t="s">
        <v>19</v>
      </c>
      <c r="D45" s="41" t="s">
        <v>20</v>
      </c>
      <c r="E45" s="42" t="s">
        <v>21</v>
      </c>
      <c r="F45" s="3"/>
    </row>
    <row r="46" spans="1:7" s="46" customFormat="1" ht="25" customHeight="1" x14ac:dyDescent="0.15">
      <c r="A46" s="274"/>
      <c r="B46" s="275"/>
      <c r="C46" s="43"/>
      <c r="D46" s="44"/>
      <c r="E46" s="45"/>
      <c r="G46" s="47"/>
    </row>
    <row r="47" spans="1:7" s="46" customFormat="1" ht="25" customHeight="1" x14ac:dyDescent="0.15">
      <c r="A47" s="257"/>
      <c r="B47" s="258"/>
      <c r="C47" s="48"/>
      <c r="D47" s="49"/>
      <c r="E47" s="50"/>
      <c r="G47" s="47"/>
    </row>
    <row r="48" spans="1:7" s="46" customFormat="1" ht="25" customHeight="1" x14ac:dyDescent="0.15">
      <c r="A48" s="257"/>
      <c r="B48" s="258"/>
      <c r="C48" s="48"/>
      <c r="D48" s="49"/>
      <c r="E48" s="50"/>
      <c r="G48" s="47"/>
    </row>
    <row r="49" spans="1:7" s="46" customFormat="1" ht="25" customHeight="1" x14ac:dyDescent="0.15">
      <c r="A49" s="257"/>
      <c r="B49" s="258"/>
      <c r="C49" s="48"/>
      <c r="D49" s="49"/>
      <c r="E49" s="50"/>
      <c r="G49" s="47"/>
    </row>
    <row r="50" spans="1:7" s="46" customFormat="1" ht="25" customHeight="1" thickBot="1" x14ac:dyDescent="0.2">
      <c r="A50" s="268"/>
      <c r="B50" s="269"/>
      <c r="C50" s="51"/>
      <c r="D50" s="52"/>
      <c r="E50" s="53"/>
      <c r="G50" s="47"/>
    </row>
    <row r="51" spans="1:7" ht="25" customHeight="1" thickBot="1" x14ac:dyDescent="0.2">
      <c r="A51" s="270" t="s">
        <v>55</v>
      </c>
      <c r="B51" s="271"/>
      <c r="C51" s="54"/>
      <c r="D51" s="55">
        <f>SUM(D46:D50)</f>
        <v>0</v>
      </c>
      <c r="E51" s="56"/>
    </row>
    <row r="53" spans="1:7" ht="14" thickBot="1" x14ac:dyDescent="0.2"/>
    <row r="54" spans="1:7" ht="39" customHeight="1" x14ac:dyDescent="0.15">
      <c r="D54" s="231" t="s">
        <v>105</v>
      </c>
      <c r="E54" s="232"/>
      <c r="F54" s="232"/>
      <c r="G54" s="233"/>
    </row>
    <row r="55" spans="1:7" ht="45" customHeight="1" thickBot="1" x14ac:dyDescent="0.2">
      <c r="D55" s="234"/>
      <c r="E55" s="235"/>
      <c r="F55" s="235"/>
      <c r="G55" s="236"/>
    </row>
    <row r="56" spans="1:7" ht="15" customHeight="1" x14ac:dyDescent="0.15">
      <c r="A56" s="142"/>
      <c r="B56" s="142"/>
      <c r="D56" s="143"/>
      <c r="F56" s="146"/>
      <c r="G56" s="147"/>
    </row>
    <row r="58" spans="1:7" ht="39" customHeight="1" thickBot="1" x14ac:dyDescent="0.2">
      <c r="A58" s="237" t="s">
        <v>120</v>
      </c>
      <c r="B58" s="287"/>
      <c r="C58" s="288"/>
      <c r="D58" s="288"/>
      <c r="E58" s="288"/>
      <c r="F58" s="288"/>
      <c r="G58" s="288"/>
    </row>
    <row r="59" spans="1:7" ht="39" customHeight="1" thickBot="1" x14ac:dyDescent="0.2">
      <c r="A59" s="239" t="s">
        <v>112</v>
      </c>
      <c r="B59" s="240"/>
      <c r="C59" s="240"/>
      <c r="D59" s="240"/>
      <c r="E59" s="240"/>
      <c r="F59" s="240"/>
      <c r="G59" s="241"/>
    </row>
    <row r="60" spans="1:7" ht="140" customHeight="1" thickBot="1" x14ac:dyDescent="0.2">
      <c r="A60" s="242"/>
      <c r="B60" s="243"/>
      <c r="C60" s="243"/>
      <c r="D60" s="243"/>
      <c r="E60" s="243"/>
      <c r="F60" s="243"/>
      <c r="G60" s="244"/>
    </row>
    <row r="61" spans="1:7" ht="39" customHeight="1" thickBot="1" x14ac:dyDescent="0.2">
      <c r="A61" s="245" t="s">
        <v>113</v>
      </c>
      <c r="B61" s="246"/>
      <c r="C61" s="246"/>
      <c r="D61" s="246"/>
      <c r="E61" s="246"/>
      <c r="F61" s="246"/>
      <c r="G61" s="247"/>
    </row>
    <row r="62" spans="1:7" ht="140" customHeight="1" thickBot="1" x14ac:dyDescent="0.2">
      <c r="A62" s="242"/>
      <c r="B62" s="243"/>
      <c r="C62" s="243"/>
      <c r="D62" s="243"/>
      <c r="E62" s="243"/>
      <c r="F62" s="243"/>
      <c r="G62" s="244"/>
    </row>
    <row r="63" spans="1:7" ht="39" customHeight="1" thickBot="1" x14ac:dyDescent="0.2">
      <c r="A63" s="248" t="s">
        <v>111</v>
      </c>
      <c r="B63" s="249"/>
      <c r="C63" s="249"/>
      <c r="D63" s="249"/>
      <c r="E63" s="249"/>
      <c r="F63" s="249"/>
      <c r="G63" s="250"/>
    </row>
    <row r="64" spans="1:7" ht="140" customHeight="1" thickBot="1" x14ac:dyDescent="0.2">
      <c r="A64" s="242"/>
      <c r="B64" s="243"/>
      <c r="C64" s="243"/>
      <c r="D64" s="243"/>
      <c r="E64" s="243"/>
      <c r="F64" s="243"/>
      <c r="G64" s="244"/>
    </row>
    <row r="65" spans="1:7" ht="39" customHeight="1" thickBot="1" x14ac:dyDescent="0.2">
      <c r="A65" s="239" t="s">
        <v>114</v>
      </c>
      <c r="B65" s="240"/>
      <c r="C65" s="240"/>
      <c r="D65" s="240"/>
      <c r="E65" s="240"/>
      <c r="F65" s="240"/>
      <c r="G65" s="241"/>
    </row>
    <row r="66" spans="1:7" ht="140" customHeight="1" thickBot="1" x14ac:dyDescent="0.2">
      <c r="A66" s="242"/>
      <c r="B66" s="243"/>
      <c r="C66" s="243"/>
      <c r="D66" s="243"/>
      <c r="E66" s="243"/>
      <c r="F66" s="243"/>
      <c r="G66" s="244"/>
    </row>
    <row r="67" spans="1:7" ht="39" customHeight="1" thickBot="1" x14ac:dyDescent="0.2">
      <c r="A67" s="239" t="s">
        <v>115</v>
      </c>
      <c r="B67" s="240"/>
      <c r="C67" s="240"/>
      <c r="D67" s="240"/>
      <c r="E67" s="240"/>
      <c r="F67" s="240"/>
      <c r="G67" s="241"/>
    </row>
    <row r="68" spans="1:7" ht="140" customHeight="1" thickBot="1" x14ac:dyDescent="0.2">
      <c r="A68" s="242"/>
      <c r="B68" s="243"/>
      <c r="C68" s="243"/>
      <c r="D68" s="243"/>
      <c r="E68" s="243"/>
      <c r="F68" s="243"/>
      <c r="G68" s="244"/>
    </row>
  </sheetData>
  <mergeCells count="38">
    <mergeCell ref="F8:G8"/>
    <mergeCell ref="A66:G66"/>
    <mergeCell ref="A67:G67"/>
    <mergeCell ref="A68:G68"/>
    <mergeCell ref="A60:G60"/>
    <mergeCell ref="A61:G61"/>
    <mergeCell ref="A62:G62"/>
    <mergeCell ref="A63:G63"/>
    <mergeCell ref="A64:G64"/>
    <mergeCell ref="A65:G65"/>
    <mergeCell ref="A59:G59"/>
    <mergeCell ref="A44:E44"/>
    <mergeCell ref="A45:B45"/>
    <mergeCell ref="A46:B46"/>
    <mergeCell ref="A47:B47"/>
    <mergeCell ref="A48:B48"/>
    <mergeCell ref="A58:G58"/>
    <mergeCell ref="A11:A35"/>
    <mergeCell ref="C11:E11"/>
    <mergeCell ref="B12:B14"/>
    <mergeCell ref="B15:B17"/>
    <mergeCell ref="B18:B20"/>
    <mergeCell ref="C22:E22"/>
    <mergeCell ref="B23:B25"/>
    <mergeCell ref="B26:B28"/>
    <mergeCell ref="B29:B31"/>
    <mergeCell ref="B32:B34"/>
    <mergeCell ref="A49:B49"/>
    <mergeCell ref="A50:B50"/>
    <mergeCell ref="A51:B51"/>
    <mergeCell ref="D54:G54"/>
    <mergeCell ref="D55:G55"/>
    <mergeCell ref="C7:E7"/>
    <mergeCell ref="A1:G1"/>
    <mergeCell ref="C3:E3"/>
    <mergeCell ref="C4:E4"/>
    <mergeCell ref="C5:E5"/>
    <mergeCell ref="C6:E6"/>
  </mergeCells>
  <conditionalFormatting sqref="G11:G16">
    <cfRule type="expression" dxfId="4" priority="1" stopIfTrue="1">
      <formula>($C$3="Autre organisme privé")</formula>
    </cfRule>
  </conditionalFormatting>
  <dataValidations count="9">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xr:uid="{00000000-0002-0000-0700-000000000000}"/>
    <dataValidation type="list" allowBlank="1" showInputMessage="1" showErrorMessage="1" sqref="E46:E50" xr:uid="{00000000-0002-0000-0700-000001000000}">
      <formula1>etats</formula1>
    </dataValidation>
    <dataValidation type="list" allowBlank="1" showInputMessage="1" showErrorMessage="1" sqref="C46:C50" xr:uid="{00000000-0002-0000-0700-000002000000}">
      <formula1>financeurs</formula1>
    </dataValidation>
    <dataValidation type="decimal" allowBlank="1" showErrorMessage="1" error="L'aide demandée ne peut supérieure au coût complet du projet par ligne" prompt="Le financement de personnel permanent n'est pas autorisé." sqref="G18:G20" xr:uid="{00000000-0002-0000-0700-000003000000}">
      <formula1>0</formula1>
      <formula2>F18</formula2>
    </dataValidation>
    <dataValidation allowBlank="1" showErrorMessage="1" prompt="Merci de contacter le(s) service(s) des ressouces humaines concerné(s) pour obtenir les grilles salariales nécessaire à la réalisation de cette estimation" sqref="B11 B21:B22" xr:uid="{00000000-0002-0000-0700-000004000000}"/>
    <dataValidation allowBlank="1" showInputMessage="1" showErrorMessage="1" prompt="Merci d'indiquer le nom complet du financeur" sqref="A51:B51 A56:B56" xr:uid="{00000000-0002-0000-0700-000005000000}"/>
    <dataValidation type="decimal" allowBlank="1" showInputMessage="1" showErrorMessage="1" error="L'aide demandée ne peut supérieure au coût complet du projet par ligne" sqref="G36:G40 G22:G34" xr:uid="{00000000-0002-0000-0700-000006000000}">
      <formula1>0</formula1>
      <formula2>F22</formula2>
    </dataValidation>
    <dataValidation allowBlank="1" showErrorMessage="1" prompt="Le financement de personnel permanent n'est pas autorisé." sqref="G11:G17" xr:uid="{00000000-0002-0000-0700-000007000000}"/>
    <dataValidation allowBlank="1" showInputMessage="1" showErrorMessage="1" prompt="Merci de contacter le(s) service(s) des ressouces humaines concerné(s) pour obtenir les grilles salariales nécessaire à la réalisation de cette estimation" sqref="E23:E34 E12:E20 B12:B19 B23 B26:B29 B32:B34" xr:uid="{00000000-0002-0000-0700-000008000000}"/>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9000000}">
          <x14:formula1>
            <xm:f>'NE PAS SUPPRIMER Gestion liste'!$A$2:$A$6</xm:f>
          </x14:formula1>
          <xm:sqref>C3:E3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1"/>
    <pageSetUpPr fitToPage="1"/>
  </sheetPr>
  <dimension ref="A1:G68"/>
  <sheetViews>
    <sheetView showGridLines="0" zoomScale="135" zoomScaleNormal="90" zoomScaleSheetLayoutView="100" workbookViewId="0">
      <selection activeCell="A2" sqref="A2"/>
    </sheetView>
  </sheetViews>
  <sheetFormatPr baseColWidth="10" defaultColWidth="10.83203125" defaultRowHeight="13" x14ac:dyDescent="0.15"/>
  <cols>
    <col min="1" max="1" width="5.1640625" style="2" customWidth="1"/>
    <col min="2" max="2" width="49.5" style="8" customWidth="1"/>
    <col min="3" max="3" width="27.5" style="2" customWidth="1"/>
    <col min="4" max="5" width="18.5" style="2" customWidth="1"/>
    <col min="6" max="6" width="24.5" style="2" customWidth="1"/>
    <col min="7" max="7" width="18.5" style="10" customWidth="1"/>
    <col min="8" max="16384" width="10.83203125" style="2"/>
  </cols>
  <sheetData>
    <row r="1" spans="1:7" ht="52.5" customHeight="1" thickBot="1" x14ac:dyDescent="0.2">
      <c r="A1" s="283" t="s">
        <v>187</v>
      </c>
      <c r="B1" s="284"/>
      <c r="C1" s="284"/>
      <c r="D1" s="284"/>
      <c r="E1" s="284"/>
      <c r="F1" s="284"/>
      <c r="G1" s="285"/>
    </row>
    <row r="2" spans="1:7" ht="20" customHeight="1" x14ac:dyDescent="0.15">
      <c r="A2" s="57"/>
      <c r="B2" s="58"/>
      <c r="C2" s="58"/>
      <c r="D2" s="58"/>
      <c r="E2" s="58"/>
      <c r="F2" s="58"/>
      <c r="G2" s="59"/>
    </row>
    <row r="3" spans="1:7" ht="20" customHeight="1" thickBot="1" x14ac:dyDescent="0.2">
      <c r="A3" s="98" t="s">
        <v>45</v>
      </c>
      <c r="C3" s="280"/>
      <c r="D3" s="281"/>
      <c r="E3" s="281"/>
      <c r="F3" s="58"/>
      <c r="G3" s="59"/>
    </row>
    <row r="4" spans="1:7" ht="18" customHeight="1" thickBot="1" x14ac:dyDescent="0.2">
      <c r="A4" s="98" t="s">
        <v>46</v>
      </c>
      <c r="C4" s="304">
        <f>'A - Equipe 1'!C4:E4</f>
        <v>0</v>
      </c>
      <c r="D4" s="305"/>
      <c r="E4" s="306"/>
      <c r="G4" s="9"/>
    </row>
    <row r="5" spans="1:7" ht="18" customHeight="1" thickBot="1" x14ac:dyDescent="0.2">
      <c r="A5" s="98" t="s">
        <v>33</v>
      </c>
      <c r="C5" s="296"/>
      <c r="D5" s="302"/>
      <c r="E5" s="303"/>
    </row>
    <row r="6" spans="1:7" ht="18" customHeight="1" thickBot="1" x14ac:dyDescent="0.2">
      <c r="A6" s="98" t="s">
        <v>47</v>
      </c>
      <c r="C6" s="296"/>
      <c r="D6" s="297"/>
      <c r="E6" s="298"/>
    </row>
    <row r="7" spans="1:7" ht="18" customHeight="1" thickBot="1" x14ac:dyDescent="0.2">
      <c r="A7" s="98" t="s">
        <v>22</v>
      </c>
      <c r="C7" s="296"/>
      <c r="D7" s="297"/>
      <c r="E7" s="298"/>
    </row>
    <row r="8" spans="1:7" ht="18" customHeight="1" thickBot="1" x14ac:dyDescent="0.2">
      <c r="B8" s="2"/>
      <c r="F8" s="276" t="s">
        <v>132</v>
      </c>
      <c r="G8" s="276"/>
    </row>
    <row r="9" spans="1:7" s="8" customFormat="1" ht="30" customHeight="1" thickBot="1" x14ac:dyDescent="0.25">
      <c r="A9" s="11" t="s">
        <v>49</v>
      </c>
      <c r="B9" s="12"/>
      <c r="C9" s="13"/>
      <c r="D9" s="13"/>
      <c r="E9" s="13"/>
      <c r="F9" s="14" t="s">
        <v>72</v>
      </c>
      <c r="G9" s="15" t="s">
        <v>50</v>
      </c>
    </row>
    <row r="10" spans="1:7" s="8" customFormat="1" ht="44.25" customHeight="1" x14ac:dyDescent="0.2">
      <c r="A10" s="16" t="s">
        <v>51</v>
      </c>
      <c r="B10" s="117"/>
      <c r="C10" s="17" t="s">
        <v>102</v>
      </c>
      <c r="D10" s="17" t="s">
        <v>52</v>
      </c>
      <c r="E10" s="18" t="s">
        <v>53</v>
      </c>
      <c r="F10" s="19">
        <f>+F21+F35</f>
        <v>0</v>
      </c>
      <c r="G10" s="20">
        <f>+G21+G35</f>
        <v>0</v>
      </c>
    </row>
    <row r="11" spans="1:7" ht="20" customHeight="1" x14ac:dyDescent="0.2">
      <c r="A11" s="265" t="s">
        <v>54</v>
      </c>
      <c r="B11" s="123" t="s">
        <v>75</v>
      </c>
      <c r="C11" s="254" t="s">
        <v>73</v>
      </c>
      <c r="D11" s="255"/>
      <c r="E11" s="256"/>
      <c r="F11" s="105"/>
      <c r="G11" s="121"/>
    </row>
    <row r="12" spans="1:7" ht="20" customHeight="1" x14ac:dyDescent="0.2">
      <c r="A12" s="266"/>
      <c r="B12" s="259" t="s">
        <v>91</v>
      </c>
      <c r="C12" s="116"/>
      <c r="D12" s="21"/>
      <c r="E12" s="110"/>
      <c r="F12" s="105">
        <f t="shared" ref="F12:F20" si="0">D12*E12</f>
        <v>0</v>
      </c>
      <c r="G12" s="121"/>
    </row>
    <row r="13" spans="1:7" ht="20" customHeight="1" x14ac:dyDescent="0.2">
      <c r="A13" s="266"/>
      <c r="B13" s="259"/>
      <c r="C13" s="116"/>
      <c r="D13" s="21"/>
      <c r="E13" s="110"/>
      <c r="F13" s="105">
        <f t="shared" si="0"/>
        <v>0</v>
      </c>
      <c r="G13" s="121"/>
    </row>
    <row r="14" spans="1:7" ht="20" customHeight="1" x14ac:dyDescent="0.2">
      <c r="A14" s="266"/>
      <c r="B14" s="260"/>
      <c r="C14" s="116"/>
      <c r="D14" s="21"/>
      <c r="E14" s="110"/>
      <c r="F14" s="105">
        <f t="shared" si="0"/>
        <v>0</v>
      </c>
      <c r="G14" s="121"/>
    </row>
    <row r="15" spans="1:7" ht="20" customHeight="1" x14ac:dyDescent="0.2">
      <c r="A15" s="267"/>
      <c r="B15" s="264" t="s">
        <v>92</v>
      </c>
      <c r="C15" s="111"/>
      <c r="D15" s="111"/>
      <c r="E15" s="112"/>
      <c r="F15" s="106">
        <f t="shared" si="0"/>
        <v>0</v>
      </c>
      <c r="G15" s="121"/>
    </row>
    <row r="16" spans="1:7" ht="20" customHeight="1" x14ac:dyDescent="0.2">
      <c r="A16" s="266"/>
      <c r="B16" s="259"/>
      <c r="C16" s="115"/>
      <c r="D16" s="111"/>
      <c r="E16" s="112"/>
      <c r="F16" s="106">
        <f t="shared" si="0"/>
        <v>0</v>
      </c>
      <c r="G16" s="121"/>
    </row>
    <row r="17" spans="1:7" ht="20" customHeight="1" x14ac:dyDescent="0.2">
      <c r="A17" s="266"/>
      <c r="B17" s="259"/>
      <c r="C17" s="115"/>
      <c r="D17" s="111"/>
      <c r="E17" s="112"/>
      <c r="F17" s="106">
        <f t="shared" si="0"/>
        <v>0</v>
      </c>
      <c r="G17" s="121"/>
    </row>
    <row r="18" spans="1:7" ht="20" customHeight="1" x14ac:dyDescent="0.15">
      <c r="A18" s="266"/>
      <c r="B18" s="264" t="s">
        <v>84</v>
      </c>
      <c r="C18" s="115"/>
      <c r="D18" s="113"/>
      <c r="E18" s="113"/>
      <c r="F18" s="106">
        <f t="shared" si="0"/>
        <v>0</v>
      </c>
      <c r="G18" s="95"/>
    </row>
    <row r="19" spans="1:7" ht="20" customHeight="1" x14ac:dyDescent="0.2">
      <c r="A19" s="266"/>
      <c r="B19" s="259"/>
      <c r="C19" s="115"/>
      <c r="D19" s="111"/>
      <c r="E19" s="112"/>
      <c r="F19" s="106">
        <f t="shared" si="0"/>
        <v>0</v>
      </c>
      <c r="G19" s="95"/>
    </row>
    <row r="20" spans="1:7" ht="20" customHeight="1" x14ac:dyDescent="0.2">
      <c r="A20" s="267"/>
      <c r="B20" s="259"/>
      <c r="C20" s="111"/>
      <c r="D20" s="111"/>
      <c r="E20" s="112"/>
      <c r="F20" s="106">
        <f t="shared" si="0"/>
        <v>0</v>
      </c>
      <c r="G20" s="95"/>
    </row>
    <row r="21" spans="1:7" ht="20" customHeight="1" x14ac:dyDescent="0.15">
      <c r="A21" s="267"/>
      <c r="B21" s="125"/>
      <c r="C21" s="22" t="s">
        <v>55</v>
      </c>
      <c r="D21" s="109">
        <f>SUM(D11:D20)</f>
        <v>0</v>
      </c>
      <c r="E21" s="109">
        <f>SUM(E11:E20)</f>
        <v>0</v>
      </c>
      <c r="F21" s="60">
        <f>SUM(F11:F20)</f>
        <v>0</v>
      </c>
      <c r="G21" s="97">
        <f>SUM(G11:G20)</f>
        <v>0</v>
      </c>
    </row>
    <row r="22" spans="1:7" ht="20" customHeight="1" x14ac:dyDescent="0.15">
      <c r="A22" s="267"/>
      <c r="B22" s="124"/>
      <c r="C22" s="254" t="s">
        <v>74</v>
      </c>
      <c r="D22" s="255"/>
      <c r="E22" s="256"/>
      <c r="F22" s="107"/>
      <c r="G22" s="122"/>
    </row>
    <row r="23" spans="1:7" ht="20" customHeight="1" x14ac:dyDescent="0.15">
      <c r="A23" s="267"/>
      <c r="B23" s="261" t="s">
        <v>93</v>
      </c>
      <c r="C23" s="113"/>
      <c r="D23" s="113"/>
      <c r="E23" s="113"/>
      <c r="F23" s="107">
        <f t="shared" ref="F23:F34" si="1">D23*E23</f>
        <v>0</v>
      </c>
      <c r="G23" s="122"/>
    </row>
    <row r="24" spans="1:7" ht="20" customHeight="1" x14ac:dyDescent="0.15">
      <c r="A24" s="267"/>
      <c r="B24" s="262"/>
      <c r="C24" s="113"/>
      <c r="D24" s="113"/>
      <c r="E24" s="113"/>
      <c r="F24" s="107">
        <f t="shared" si="1"/>
        <v>0</v>
      </c>
      <c r="G24" s="122"/>
    </row>
    <row r="25" spans="1:7" ht="20" customHeight="1" x14ac:dyDescent="0.15">
      <c r="A25" s="267"/>
      <c r="B25" s="263"/>
      <c r="C25" s="113"/>
      <c r="D25" s="113"/>
      <c r="E25" s="113"/>
      <c r="F25" s="107">
        <f t="shared" si="1"/>
        <v>0</v>
      </c>
      <c r="G25" s="122"/>
    </row>
    <row r="26" spans="1:7" ht="20" customHeight="1" x14ac:dyDescent="0.15">
      <c r="A26" s="267"/>
      <c r="B26" s="264" t="s">
        <v>85</v>
      </c>
      <c r="C26" s="113"/>
      <c r="D26" s="113"/>
      <c r="E26" s="113"/>
      <c r="F26" s="106">
        <f t="shared" si="1"/>
        <v>0</v>
      </c>
      <c r="G26" s="95"/>
    </row>
    <row r="27" spans="1:7" ht="20" customHeight="1" x14ac:dyDescent="0.15">
      <c r="A27" s="267"/>
      <c r="B27" s="259"/>
      <c r="C27" s="113"/>
      <c r="D27" s="113"/>
      <c r="E27" s="113"/>
      <c r="F27" s="106">
        <f t="shared" si="1"/>
        <v>0</v>
      </c>
      <c r="G27" s="95"/>
    </row>
    <row r="28" spans="1:7" ht="20" customHeight="1" x14ac:dyDescent="0.15">
      <c r="A28" s="267"/>
      <c r="B28" s="259"/>
      <c r="C28" s="113"/>
      <c r="D28" s="113"/>
      <c r="E28" s="113"/>
      <c r="F28" s="106">
        <f t="shared" si="1"/>
        <v>0</v>
      </c>
      <c r="G28" s="95"/>
    </row>
    <row r="29" spans="1:7" ht="20" customHeight="1" x14ac:dyDescent="0.15">
      <c r="A29" s="266"/>
      <c r="B29" s="261" t="s">
        <v>94</v>
      </c>
      <c r="C29" s="118"/>
      <c r="D29" s="113"/>
      <c r="E29" s="113"/>
      <c r="F29" s="108">
        <f t="shared" si="1"/>
        <v>0</v>
      </c>
      <c r="G29" s="122"/>
    </row>
    <row r="30" spans="1:7" ht="20" customHeight="1" x14ac:dyDescent="0.15">
      <c r="A30" s="266"/>
      <c r="B30" s="262"/>
      <c r="C30" s="118"/>
      <c r="D30" s="113"/>
      <c r="E30" s="113"/>
      <c r="F30" s="108">
        <f t="shared" si="1"/>
        <v>0</v>
      </c>
      <c r="G30" s="122"/>
    </row>
    <row r="31" spans="1:7" ht="20" customHeight="1" x14ac:dyDescent="0.15">
      <c r="A31" s="266"/>
      <c r="B31" s="263"/>
      <c r="C31" s="118"/>
      <c r="D31" s="113"/>
      <c r="E31" s="113"/>
      <c r="F31" s="108">
        <f t="shared" si="1"/>
        <v>0</v>
      </c>
      <c r="G31" s="122"/>
    </row>
    <row r="32" spans="1:7" ht="20" customHeight="1" x14ac:dyDescent="0.15">
      <c r="A32" s="267"/>
      <c r="B32" s="264" t="s">
        <v>86</v>
      </c>
      <c r="C32" s="113"/>
      <c r="D32" s="113"/>
      <c r="E32" s="113"/>
      <c r="F32" s="108">
        <f t="shared" si="1"/>
        <v>0</v>
      </c>
      <c r="G32" s="95"/>
    </row>
    <row r="33" spans="1:7" ht="20" customHeight="1" x14ac:dyDescent="0.15">
      <c r="A33" s="267"/>
      <c r="B33" s="259"/>
      <c r="C33" s="119"/>
      <c r="D33" s="119"/>
      <c r="E33" s="119"/>
      <c r="F33" s="108">
        <f t="shared" si="1"/>
        <v>0</v>
      </c>
      <c r="G33" s="120"/>
    </row>
    <row r="34" spans="1:7" ht="20" customHeight="1" x14ac:dyDescent="0.15">
      <c r="A34" s="267"/>
      <c r="B34" s="259"/>
      <c r="C34" s="119"/>
      <c r="D34" s="119"/>
      <c r="E34" s="119"/>
      <c r="F34" s="108">
        <f t="shared" si="1"/>
        <v>0</v>
      </c>
      <c r="G34" s="96"/>
    </row>
    <row r="35" spans="1:7" ht="25" customHeight="1" thickBot="1" x14ac:dyDescent="0.2">
      <c r="A35" s="267"/>
      <c r="B35" s="126"/>
      <c r="C35" s="127" t="s">
        <v>55</v>
      </c>
      <c r="D35" s="128">
        <f>SUM(D22:D32)</f>
        <v>0</v>
      </c>
      <c r="E35" s="128">
        <f>SUM(E22:E32)</f>
        <v>0</v>
      </c>
      <c r="F35" s="23">
        <f>SUM(F22:F34)</f>
        <v>0</v>
      </c>
      <c r="G35" s="94">
        <f>SUM(G22:G34)</f>
        <v>0</v>
      </c>
    </row>
    <row r="36" spans="1:7" ht="25" customHeight="1" x14ac:dyDescent="0.15">
      <c r="A36" s="129" t="s">
        <v>56</v>
      </c>
      <c r="B36" s="130"/>
      <c r="C36" s="130"/>
      <c r="D36" s="130"/>
      <c r="E36" s="131"/>
      <c r="F36" s="93"/>
      <c r="G36" s="95"/>
    </row>
    <row r="37" spans="1:7" ht="25" customHeight="1" x14ac:dyDescent="0.15">
      <c r="A37" s="24" t="s">
        <v>57</v>
      </c>
      <c r="B37" s="25"/>
      <c r="C37" s="25"/>
      <c r="D37" s="25"/>
      <c r="E37" s="132"/>
      <c r="F37" s="93"/>
      <c r="G37" s="95"/>
    </row>
    <row r="38" spans="1:7" ht="25" customHeight="1" x14ac:dyDescent="0.15">
      <c r="A38" s="26" t="s">
        <v>58</v>
      </c>
      <c r="B38" s="27"/>
      <c r="C38" s="27"/>
      <c r="D38" s="27"/>
      <c r="E38" s="133"/>
      <c r="F38" s="93"/>
      <c r="G38" s="95"/>
    </row>
    <row r="39" spans="1:7" ht="25" customHeight="1" x14ac:dyDescent="0.15">
      <c r="A39" s="26" t="s">
        <v>100</v>
      </c>
      <c r="B39" s="27"/>
      <c r="C39" s="27"/>
      <c r="D39" s="27"/>
      <c r="E39" s="133"/>
      <c r="F39" s="93"/>
      <c r="G39" s="95"/>
    </row>
    <row r="40" spans="1:7" ht="25" customHeight="1" thickBot="1" x14ac:dyDescent="0.2">
      <c r="A40" s="28" t="s">
        <v>178</v>
      </c>
      <c r="B40" s="29"/>
      <c r="C40" s="29"/>
      <c r="D40" s="29"/>
      <c r="E40" s="134"/>
      <c r="F40" s="93"/>
      <c r="G40" s="95"/>
    </row>
    <row r="41" spans="1:7" ht="25" customHeight="1" thickBot="1" x14ac:dyDescent="0.2">
      <c r="A41" s="30" t="s">
        <v>59</v>
      </c>
      <c r="B41" s="31"/>
      <c r="C41" s="31"/>
      <c r="D41" s="31"/>
      <c r="E41" s="135"/>
      <c r="F41" s="32">
        <f>SUM(F36:F40)+F10</f>
        <v>0</v>
      </c>
      <c r="G41" s="33">
        <f>SUM(G36:G40)+G10</f>
        <v>0</v>
      </c>
    </row>
    <row r="42" spans="1:7" ht="25" customHeight="1" thickBot="1" x14ac:dyDescent="0.2">
      <c r="B42" s="34"/>
      <c r="C42" s="34"/>
      <c r="D42" s="34"/>
      <c r="E42" s="35" t="s">
        <v>60</v>
      </c>
      <c r="F42" s="36" t="e">
        <f>G41/F41</f>
        <v>#DIV/0!</v>
      </c>
      <c r="G42" s="37"/>
    </row>
    <row r="43" spans="1:7" ht="14" thickBot="1" x14ac:dyDescent="0.2"/>
    <row r="44" spans="1:7" ht="25" customHeight="1" thickBot="1" x14ac:dyDescent="0.2">
      <c r="A44" s="251" t="s">
        <v>96</v>
      </c>
      <c r="B44" s="252"/>
      <c r="C44" s="252"/>
      <c r="D44" s="252"/>
      <c r="E44" s="253"/>
      <c r="F44" s="40"/>
    </row>
    <row r="45" spans="1:7" ht="29" thickBot="1" x14ac:dyDescent="0.2">
      <c r="A45" s="272" t="s">
        <v>18</v>
      </c>
      <c r="B45" s="273"/>
      <c r="C45" s="41" t="s">
        <v>19</v>
      </c>
      <c r="D45" s="41" t="s">
        <v>20</v>
      </c>
      <c r="E45" s="42" t="s">
        <v>21</v>
      </c>
      <c r="F45" s="3"/>
    </row>
    <row r="46" spans="1:7" s="46" customFormat="1" ht="25" customHeight="1" x14ac:dyDescent="0.15">
      <c r="A46" s="274"/>
      <c r="B46" s="275"/>
      <c r="C46" s="43"/>
      <c r="D46" s="44"/>
      <c r="E46" s="45"/>
      <c r="G46" s="47"/>
    </row>
    <row r="47" spans="1:7" s="46" customFormat="1" ht="25" customHeight="1" x14ac:dyDescent="0.15">
      <c r="A47" s="257"/>
      <c r="B47" s="258"/>
      <c r="C47" s="48"/>
      <c r="D47" s="49"/>
      <c r="E47" s="50"/>
      <c r="G47" s="47"/>
    </row>
    <row r="48" spans="1:7" s="46" customFormat="1" ht="25" customHeight="1" x14ac:dyDescent="0.15">
      <c r="A48" s="257"/>
      <c r="B48" s="258"/>
      <c r="C48" s="48"/>
      <c r="D48" s="49"/>
      <c r="E48" s="50"/>
      <c r="G48" s="47"/>
    </row>
    <row r="49" spans="1:7" s="46" customFormat="1" ht="25" customHeight="1" x14ac:dyDescent="0.15">
      <c r="A49" s="257"/>
      <c r="B49" s="258"/>
      <c r="C49" s="48"/>
      <c r="D49" s="49"/>
      <c r="E49" s="50"/>
      <c r="G49" s="47"/>
    </row>
    <row r="50" spans="1:7" s="46" customFormat="1" ht="25" customHeight="1" thickBot="1" x14ac:dyDescent="0.2">
      <c r="A50" s="268"/>
      <c r="B50" s="269"/>
      <c r="C50" s="51"/>
      <c r="D50" s="52"/>
      <c r="E50" s="53"/>
      <c r="G50" s="47"/>
    </row>
    <row r="51" spans="1:7" ht="25" customHeight="1" thickBot="1" x14ac:dyDescent="0.2">
      <c r="A51" s="270" t="s">
        <v>55</v>
      </c>
      <c r="B51" s="271"/>
      <c r="C51" s="54"/>
      <c r="D51" s="55">
        <f>SUM(D46:D50)</f>
        <v>0</v>
      </c>
      <c r="E51" s="56"/>
    </row>
    <row r="53" spans="1:7" ht="14" thickBot="1" x14ac:dyDescent="0.2"/>
    <row r="54" spans="1:7" ht="39" customHeight="1" x14ac:dyDescent="0.15">
      <c r="D54" s="231" t="s">
        <v>105</v>
      </c>
      <c r="E54" s="232"/>
      <c r="F54" s="232"/>
      <c r="G54" s="233"/>
    </row>
    <row r="55" spans="1:7" ht="45" customHeight="1" thickBot="1" x14ac:dyDescent="0.2">
      <c r="D55" s="234"/>
      <c r="E55" s="235"/>
      <c r="F55" s="235"/>
      <c r="G55" s="236"/>
    </row>
    <row r="56" spans="1:7" ht="15" customHeight="1" x14ac:dyDescent="0.15">
      <c r="A56" s="142"/>
      <c r="B56" s="142"/>
      <c r="D56" s="143"/>
      <c r="F56" s="146"/>
      <c r="G56" s="147"/>
    </row>
    <row r="58" spans="1:7" ht="39" customHeight="1" thickBot="1" x14ac:dyDescent="0.2">
      <c r="A58" s="237" t="s">
        <v>120</v>
      </c>
      <c r="B58" s="287"/>
      <c r="C58" s="288"/>
      <c r="D58" s="288"/>
      <c r="E58" s="288"/>
      <c r="F58" s="288"/>
      <c r="G58" s="288"/>
    </row>
    <row r="59" spans="1:7" ht="39" customHeight="1" thickBot="1" x14ac:dyDescent="0.2">
      <c r="A59" s="239" t="s">
        <v>112</v>
      </c>
      <c r="B59" s="240"/>
      <c r="C59" s="240"/>
      <c r="D59" s="240"/>
      <c r="E59" s="240"/>
      <c r="F59" s="240"/>
      <c r="G59" s="241"/>
    </row>
    <row r="60" spans="1:7" ht="140" customHeight="1" thickBot="1" x14ac:dyDescent="0.2">
      <c r="A60" s="242"/>
      <c r="B60" s="243"/>
      <c r="C60" s="243"/>
      <c r="D60" s="243"/>
      <c r="E60" s="243"/>
      <c r="F60" s="243"/>
      <c r="G60" s="244"/>
    </row>
    <row r="61" spans="1:7" ht="39" customHeight="1" thickBot="1" x14ac:dyDescent="0.2">
      <c r="A61" s="245" t="s">
        <v>113</v>
      </c>
      <c r="B61" s="246"/>
      <c r="C61" s="246"/>
      <c r="D61" s="246"/>
      <c r="E61" s="246"/>
      <c r="F61" s="246"/>
      <c r="G61" s="247"/>
    </row>
    <row r="62" spans="1:7" ht="140" customHeight="1" thickBot="1" x14ac:dyDescent="0.2">
      <c r="A62" s="242"/>
      <c r="B62" s="243"/>
      <c r="C62" s="243"/>
      <c r="D62" s="243"/>
      <c r="E62" s="243"/>
      <c r="F62" s="243"/>
      <c r="G62" s="244"/>
    </row>
    <row r="63" spans="1:7" ht="39" customHeight="1" thickBot="1" x14ac:dyDescent="0.2">
      <c r="A63" s="248" t="s">
        <v>111</v>
      </c>
      <c r="B63" s="249"/>
      <c r="C63" s="249"/>
      <c r="D63" s="249"/>
      <c r="E63" s="249"/>
      <c r="F63" s="249"/>
      <c r="G63" s="250"/>
    </row>
    <row r="64" spans="1:7" ht="140" customHeight="1" thickBot="1" x14ac:dyDescent="0.2">
      <c r="A64" s="242"/>
      <c r="B64" s="243"/>
      <c r="C64" s="243"/>
      <c r="D64" s="243"/>
      <c r="E64" s="243"/>
      <c r="F64" s="243"/>
      <c r="G64" s="244"/>
    </row>
    <row r="65" spans="1:7" ht="39" customHeight="1" thickBot="1" x14ac:dyDescent="0.2">
      <c r="A65" s="239" t="s">
        <v>114</v>
      </c>
      <c r="B65" s="240"/>
      <c r="C65" s="240"/>
      <c r="D65" s="240"/>
      <c r="E65" s="240"/>
      <c r="F65" s="240"/>
      <c r="G65" s="241"/>
    </row>
    <row r="66" spans="1:7" ht="140" customHeight="1" thickBot="1" x14ac:dyDescent="0.2">
      <c r="A66" s="242"/>
      <c r="B66" s="243"/>
      <c r="C66" s="243"/>
      <c r="D66" s="243"/>
      <c r="E66" s="243"/>
      <c r="F66" s="243"/>
      <c r="G66" s="244"/>
    </row>
    <row r="67" spans="1:7" ht="39" customHeight="1" thickBot="1" x14ac:dyDescent="0.2">
      <c r="A67" s="239" t="s">
        <v>115</v>
      </c>
      <c r="B67" s="240"/>
      <c r="C67" s="240"/>
      <c r="D67" s="240"/>
      <c r="E67" s="240"/>
      <c r="F67" s="240"/>
      <c r="G67" s="241"/>
    </row>
    <row r="68" spans="1:7" ht="140" customHeight="1" thickBot="1" x14ac:dyDescent="0.2">
      <c r="A68" s="242"/>
      <c r="B68" s="243"/>
      <c r="C68" s="243"/>
      <c r="D68" s="243"/>
      <c r="E68" s="243"/>
      <c r="F68" s="243"/>
      <c r="G68" s="244"/>
    </row>
  </sheetData>
  <mergeCells count="38">
    <mergeCell ref="F8:G8"/>
    <mergeCell ref="A66:G66"/>
    <mergeCell ref="A67:G67"/>
    <mergeCell ref="A68:G68"/>
    <mergeCell ref="A60:G60"/>
    <mergeCell ref="A61:G61"/>
    <mergeCell ref="A62:G62"/>
    <mergeCell ref="A63:G63"/>
    <mergeCell ref="A64:G64"/>
    <mergeCell ref="A65:G65"/>
    <mergeCell ref="A59:G59"/>
    <mergeCell ref="A44:E44"/>
    <mergeCell ref="A45:B45"/>
    <mergeCell ref="A46:B46"/>
    <mergeCell ref="A47:B47"/>
    <mergeCell ref="A48:B48"/>
    <mergeCell ref="A58:G58"/>
    <mergeCell ref="A11:A35"/>
    <mergeCell ref="C11:E11"/>
    <mergeCell ref="B12:B14"/>
    <mergeCell ref="B15:B17"/>
    <mergeCell ref="B18:B20"/>
    <mergeCell ref="C22:E22"/>
    <mergeCell ref="B23:B25"/>
    <mergeCell ref="B26:B28"/>
    <mergeCell ref="B29:B31"/>
    <mergeCell ref="B32:B34"/>
    <mergeCell ref="A49:B49"/>
    <mergeCell ref="A50:B50"/>
    <mergeCell ref="A51:B51"/>
    <mergeCell ref="D54:G54"/>
    <mergeCell ref="D55:G55"/>
    <mergeCell ref="C7:E7"/>
    <mergeCell ref="A1:G1"/>
    <mergeCell ref="C3:E3"/>
    <mergeCell ref="C4:E4"/>
    <mergeCell ref="C5:E5"/>
    <mergeCell ref="C6:E6"/>
  </mergeCells>
  <conditionalFormatting sqref="G11:G16">
    <cfRule type="expression" dxfId="3" priority="1" stopIfTrue="1">
      <formula>($C$3="Autre organisme privé")</formula>
    </cfRule>
  </conditionalFormatting>
  <dataValidations count="9">
    <dataValidation allowBlank="1" showInputMessage="1" showErrorMessage="1" prompt="Merci de contacter le(s) service(s) des ressouces humaines concerné(s) pour obtenir les grilles salariales nécessaire à la réalisation de cette estimation" sqref="E23:E34 E12:E20 B12:B19 B23 B26:B29 B32:B34" xr:uid="{00000000-0002-0000-0800-000000000000}"/>
    <dataValidation allowBlank="1" showErrorMessage="1" prompt="Le financement de personnel permanent n'est pas autorisé." sqref="G11:G17" xr:uid="{00000000-0002-0000-0800-000001000000}"/>
    <dataValidation type="decimal" allowBlank="1" showInputMessage="1" showErrorMessage="1" error="L'aide demandée ne peut supérieure au coût complet du projet par ligne" sqref="G36:G40 G22:G34" xr:uid="{00000000-0002-0000-0800-000002000000}">
      <formula1>0</formula1>
      <formula2>F22</formula2>
    </dataValidation>
    <dataValidation allowBlank="1" showInputMessage="1" showErrorMessage="1" prompt="Merci d'indiquer le nom complet du financeur" sqref="A51:B51 A56:B56" xr:uid="{00000000-0002-0000-0800-000003000000}"/>
    <dataValidation allowBlank="1" showErrorMessage="1" prompt="Merci de contacter le(s) service(s) des ressouces humaines concerné(s) pour obtenir les grilles salariales nécessaire à la réalisation de cette estimation" sqref="B11 B21:B22" xr:uid="{00000000-0002-0000-0800-000004000000}"/>
    <dataValidation type="decimal" allowBlank="1" showErrorMessage="1" error="L'aide demandée ne peut supérieure au coût complet du projet par ligne" prompt="Le financement de personnel permanent n'est pas autorisé." sqref="G18:G20" xr:uid="{00000000-0002-0000-0800-000005000000}">
      <formula1>0</formula1>
      <formula2>F18</formula2>
    </dataValidation>
    <dataValidation type="list" allowBlank="1" showInputMessage="1" showErrorMessage="1" sqref="C46:C50" xr:uid="{00000000-0002-0000-0800-000006000000}">
      <formula1>financeurs</formula1>
    </dataValidation>
    <dataValidation type="list" allowBlank="1" showInputMessage="1" showErrorMessage="1" sqref="E46:E50" xr:uid="{00000000-0002-0000-0800-00000700000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xr:uid="{00000000-0002-0000-0800-000008000000}"/>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9000000}">
          <x14:formula1>
            <xm:f>'NE PAS SUPPRIMER Gestion liste'!$A$2:$A$6</xm:f>
          </x14:formula1>
          <xm:sqref>C3:E3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14</vt:i4>
      </vt:variant>
      <vt:variant>
        <vt:lpstr>Plages nommées</vt:lpstr>
      </vt:variant>
      <vt:variant>
        <vt:i4>24</vt:i4>
      </vt:variant>
    </vt:vector>
  </HeadingPairs>
  <TitlesOfParts>
    <vt:vector size="38" baseType="lpstr">
      <vt:lpstr>NOTICE</vt:lpstr>
      <vt:lpstr>NE PAS SUPPRIMER Gestion liste</vt:lpstr>
      <vt:lpstr>A - Equipe 1</vt:lpstr>
      <vt:lpstr>B - Equipe 2</vt:lpstr>
      <vt:lpstr>C - Equipe 3</vt:lpstr>
      <vt:lpstr>D - Equipe 4</vt:lpstr>
      <vt:lpstr>E - Equipe 5</vt:lpstr>
      <vt:lpstr>F - Equipe 6</vt:lpstr>
      <vt:lpstr>G - Equipe 7</vt:lpstr>
      <vt:lpstr>H - Equipe 8</vt:lpstr>
      <vt:lpstr>I - Equipe 9</vt:lpstr>
      <vt:lpstr>J - Equipe 10</vt:lpstr>
      <vt:lpstr>K - Répartition annuelle</vt:lpstr>
      <vt:lpstr>L - Fiche de synthèse</vt:lpstr>
      <vt:lpstr>etats</vt:lpstr>
      <vt:lpstr>financeurs</vt:lpstr>
      <vt:lpstr>'A - Equipe 1'!Impression_des_titres</vt:lpstr>
      <vt:lpstr>'B - Equipe 2'!Impression_des_titres</vt:lpstr>
      <vt:lpstr>'C - Equipe 3'!Impression_des_titres</vt:lpstr>
      <vt:lpstr>'D - Equipe 4'!Impression_des_titres</vt:lpstr>
      <vt:lpstr>'E - Equipe 5'!Impression_des_titres</vt:lpstr>
      <vt:lpstr>'F - Equipe 6'!Impression_des_titres</vt:lpstr>
      <vt:lpstr>'G - Equipe 7'!Impression_des_titres</vt:lpstr>
      <vt:lpstr>'H - Equipe 8'!Impression_des_titres</vt:lpstr>
      <vt:lpstr>'I - Equipe 9'!Impression_des_titres</vt:lpstr>
      <vt:lpstr>'J - Equipe 10'!Impression_des_titres</vt:lpstr>
      <vt:lpstr>liste</vt:lpstr>
      <vt:lpstr>org</vt:lpstr>
      <vt:lpstr>subv</vt:lpstr>
      <vt:lpstr>'E - Equipe 5'!Zone_d_impression</vt:lpstr>
      <vt:lpstr>'F - Equipe 6'!Zone_d_impression</vt:lpstr>
      <vt:lpstr>'G - Equipe 7'!Zone_d_impression</vt:lpstr>
      <vt:lpstr>'H - Equipe 8'!Zone_d_impression</vt:lpstr>
      <vt:lpstr>'I - Equipe 9'!Zone_d_impression</vt:lpstr>
      <vt:lpstr>'J - Equipe 10'!Zone_d_impression</vt:lpstr>
      <vt:lpstr>'K - Répartition annuelle'!Zone_d_impression</vt:lpstr>
      <vt:lpstr>'L - Fiche de synthèse'!Zone_d_impression</vt:lpstr>
      <vt:lpstr>NOTICE!Zone_d_impression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DOMF</dc:creator>
  <cp:lastModifiedBy>Communication SFRMS</cp:lastModifiedBy>
  <cp:lastPrinted>2023-01-10T17:07:56Z</cp:lastPrinted>
  <dcterms:created xsi:type="dcterms:W3CDTF">2012-04-08T18:44:33Z</dcterms:created>
  <dcterms:modified xsi:type="dcterms:W3CDTF">2024-12-16T16:00:18Z</dcterms:modified>
</cp:coreProperties>
</file>